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rif CSE" sheetId="1" state="visible" r:id="rId3"/>
  </sheets>
  <definedNames>
    <definedName function="false" hidden="false" localSheetId="0" name="_xlnm.Print_Area" vbProcedure="false">'Tarif CSE'!$B$1:$J$183</definedName>
    <definedName function="false" hidden="false" name="aujourdhui" vbProcedure="false">#ref!</definedName>
    <definedName function="false" hidden="false" name="err" vbProcedure="false">#ref!</definedName>
    <definedName function="false" hidden="false" name="liste" vbProcedure="false">#ref!</definedName>
    <definedName function="false" hidden="false" name="ListeSalaries2017" vbProcedure="false">#ref!</definedName>
    <definedName function="false" hidden="false" name="ListeSalaries2017_1" vbProcedure="false">#ref!</definedName>
    <definedName function="false" hidden="false" name="liste_1" vbProcedure="false">#ref!</definedName>
    <definedName function="false" hidden="false" name="Plan" vbProcedure="false">PériodeDansPlan*(#ref!&gt;0)</definedName>
    <definedName function="false" hidden="false" name="PériodeDansPlan" vbProcedure="false">#ref!=MEDIAN(#ref!,#ref!,#ref!+#ref!-1)</definedName>
    <definedName function="false" hidden="false" name="Plan2" vbProcedure="false">PériodeDansPlan*(#ref!&gt;0)</definedName>
    <definedName function="false" hidden="false" name="PourcentageAccompli" vbProcedure="false">PourcentageAccompliAuDelà*PériodeDansPlan</definedName>
    <definedName function="false" hidden="false" name="PourcentageAccompliAuDelà" vbProcedure="false">(#ref!=MEDIAN(#ref!,#ref!,#ref!+#ref!)*(#ref!&gt;0))*((#ref!&lt;(INT(#ref!+#ref!*#ref!)))+(#ref!=#ref!))*(#ref!&gt;0)</definedName>
    <definedName function="false" hidden="false" name="PériodeDansRéel" vbProcedure="false">#ref!=MEDIAN(#ref!,#ref!,#ref!+#ref!-1)</definedName>
    <definedName function="false" hidden="false" name="Réel" vbProcedure="false">(PériodeDansRéel*(#ref!&gt;0))*PériodeDansPlan</definedName>
    <definedName function="false" hidden="false" name="RéelAuDelà" vbProcedure="false">PériodeDansRéel*(#ref!&gt;0)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<sst xmlns="http://schemas.openxmlformats.org/spreadsheetml/2006/main" count="393" uniqueCount="254">
  <si>
    <t xml:space="preserve">Bon de commande - CSE - au 01/05/2026</t>
  </si>
  <si>
    <t xml:space="preserve">Numéro client </t>
  </si>
  <si>
    <t xml:space="preserve">Date</t>
  </si>
  <si>
    <t xml:space="preserve">Code</t>
  </si>
  <si>
    <t xml:space="preserve">Produit</t>
  </si>
  <si>
    <t xml:space="preserve">QTÉ / CARTON</t>
  </si>
  <si>
    <t xml:space="preserve">Tarif public constaté </t>
  </si>
  <si>
    <t xml:space="preserve">PRIX TTC à l'unité</t>
  </si>
  <si>
    <t xml:space="preserve">TARIF TTC AU CARTON</t>
  </si>
  <si>
    <t xml:space="preserve">QTÉ SOUHAITÉE</t>
  </si>
  <si>
    <t xml:space="preserve">TOTAL TTC</t>
  </si>
  <si>
    <t xml:space="preserve">CAFE GRAIN MENEZ BRE A L'UNITE</t>
  </si>
  <si>
    <t xml:space="preserve">MB150</t>
  </si>
  <si>
    <r>
      <rPr>
        <sz val="11"/>
        <color theme="1"/>
        <rFont val="Intro-Book"/>
        <family val="0"/>
        <charset val="1"/>
      </rPr>
      <t xml:space="preserve">Café Dégustation Grain 1kg / </t>
    </r>
    <r>
      <rPr>
        <b val="true"/>
        <sz val="11"/>
        <color theme="1"/>
        <rFont val="Intro-Book"/>
        <family val="0"/>
        <charset val="1"/>
      </rPr>
      <t xml:space="preserve">unité </t>
    </r>
  </si>
  <si>
    <t xml:space="preserve">-</t>
  </si>
  <si>
    <t xml:space="preserve">MB344</t>
  </si>
  <si>
    <r>
      <rPr>
        <sz val="11"/>
        <color theme="1"/>
        <rFont val="Intro-Book"/>
        <family val="0"/>
        <charset val="1"/>
      </rPr>
      <t xml:space="preserve">Le Grain 500g /</t>
    </r>
    <r>
      <rPr>
        <b val="true"/>
        <sz val="11"/>
        <color theme="1"/>
        <rFont val="Intro-Book"/>
        <family val="0"/>
        <charset val="1"/>
      </rPr>
      <t xml:space="preserve">unité </t>
    </r>
  </si>
  <si>
    <t xml:space="preserve">MB221006</t>
  </si>
  <si>
    <r>
      <rPr>
        <sz val="11"/>
        <color theme="1"/>
        <rFont val="Intro-Book"/>
        <family val="0"/>
        <charset val="1"/>
      </rPr>
      <t xml:space="preserve">Le Tradition 500g </t>
    </r>
    <r>
      <rPr>
        <b val="true"/>
        <sz val="11"/>
        <color theme="1"/>
        <rFont val="Intro-Book"/>
        <family val="0"/>
        <charset val="1"/>
      </rPr>
      <t xml:space="preserve">/unité </t>
    </r>
  </si>
  <si>
    <t xml:space="preserve">MB215</t>
  </si>
  <si>
    <r>
      <rPr>
        <sz val="11"/>
        <color theme="1"/>
        <rFont val="Intro-Book"/>
        <family val="0"/>
        <charset val="1"/>
      </rPr>
      <t xml:space="preserve">Café Colombie 250g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</si>
  <si>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t xml:space="preserve">MB214</t>
  </si>
  <si>
    <r>
      <rPr>
        <sz val="11"/>
        <color theme="1"/>
        <rFont val="Intro-Book"/>
        <family val="0"/>
        <charset val="1"/>
      </rPr>
      <t xml:space="preserve">Café Exquis 250g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</si>
  <si>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t xml:space="preserve">MB200</t>
  </si>
  <si>
    <r>
      <rPr>
        <sz val="11"/>
        <color theme="1"/>
        <rFont val="Intro-Book"/>
        <family val="0"/>
        <charset val="1"/>
      </rPr>
      <t xml:space="preserve">Café Equilibre 500g</t>
    </r>
    <r>
      <rPr>
        <b val="true"/>
        <sz val="11"/>
        <color theme="1"/>
        <rFont val="Intro-Book"/>
        <family val="0"/>
        <charset val="1"/>
      </rPr>
      <t xml:space="preserve"> / unité </t>
    </r>
  </si>
  <si>
    <r>
      <rPr>
        <sz val="11"/>
        <color theme="1"/>
        <rFont val="Intro-Book"/>
        <family val="0"/>
        <charset val="1"/>
      </rPr>
      <t xml:space="preserve">Souvenirs d'Italie 250g</t>
    </r>
    <r>
      <rPr>
        <b val="true"/>
        <sz val="11"/>
        <color theme="1"/>
        <rFont val="Intro-Book"/>
        <family val="0"/>
        <charset val="1"/>
      </rPr>
      <t xml:space="preserve"> / unité</t>
    </r>
  </si>
  <si>
    <r>
      <rPr>
        <sz val="11"/>
        <color theme="1"/>
        <rFont val="Intro-Book"/>
        <family val="0"/>
        <charset val="1"/>
      </rPr>
      <t xml:space="preserve">Souvenirs d'Italie 500g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</si>
  <si>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r>
      <rPr>
        <sz val="11"/>
        <color theme="1"/>
        <rFont val="Intro-Book"/>
        <family val="0"/>
        <charset val="1"/>
      </rPr>
      <t xml:space="preserve">Ouest Espress 250g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</si>
  <si>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r>
      <rPr>
        <sz val="11"/>
        <color theme="1"/>
        <rFont val="Intro-Book"/>
        <family val="0"/>
        <charset val="1"/>
      </rPr>
      <t xml:space="preserve">Ouest Espress 500g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</si>
  <si>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r>
      <rPr>
        <sz val="11"/>
        <color theme="1"/>
        <rFont val="Intro-Book"/>
        <family val="0"/>
        <charset val="1"/>
      </rPr>
      <t xml:space="preserve">Yirgacheffe Pure Origine 250g</t>
    </r>
    <r>
      <rPr>
        <b val="true"/>
        <sz val="11"/>
        <color theme="1"/>
        <rFont val="Intro-Book"/>
        <family val="0"/>
        <charset val="1"/>
      </rPr>
      <t xml:space="preserve"> / unité</t>
    </r>
  </si>
  <si>
    <r>
      <rPr>
        <sz val="11"/>
        <color theme="1"/>
        <rFont val="Intro-Book"/>
        <family val="0"/>
        <charset val="1"/>
      </rPr>
      <t xml:space="preserve">Yirgacheffe Pure Origine 500g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</si>
  <si>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r>
      <rPr>
        <sz val="11"/>
        <color theme="1"/>
        <rFont val="Intro-Book"/>
        <family val="0"/>
        <charset val="1"/>
      </rPr>
      <t xml:space="preserve">Santa Maria 250g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</si>
  <si>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r>
      <rPr>
        <sz val="11"/>
        <color theme="1"/>
        <rFont val="Intro-Book"/>
        <family val="0"/>
        <charset val="1"/>
      </rPr>
      <t xml:space="preserve">Santa Maria 500g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</si>
  <si>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t xml:space="preserve">CAFE MOULU - MENEZ BRE AU CARTON</t>
  </si>
  <si>
    <t xml:space="preserve">MB127</t>
  </si>
  <si>
    <r>
      <rPr>
        <sz val="11"/>
        <color theme="1"/>
        <rFont val="Intro-Book"/>
        <family val="0"/>
        <charset val="1"/>
      </rPr>
      <t xml:space="preserve">Tradition 250g</t>
    </r>
    <r>
      <rPr>
        <b val="true"/>
        <sz val="11"/>
        <color theme="1"/>
        <rFont val="Intro-Book"/>
        <family val="0"/>
        <charset val="1"/>
      </rPr>
      <t xml:space="preserve"> / carton</t>
    </r>
  </si>
  <si>
    <r>
      <rPr>
        <sz val="11"/>
        <color theme="1"/>
        <rFont val="Intro-Book"/>
        <family val="0"/>
        <charset val="1"/>
      </rPr>
      <t xml:space="preserve">Tradition 250g </t>
    </r>
    <r>
      <rPr>
        <b val="true"/>
        <sz val="11"/>
        <color theme="1"/>
        <rFont val="Intro-Book"/>
        <family val="0"/>
        <charset val="1"/>
      </rPr>
      <t xml:space="preserve">/ carton</t>
    </r>
  </si>
  <si>
    <t xml:space="preserve">MB117</t>
  </si>
  <si>
    <r>
      <rPr>
        <sz val="11"/>
        <color theme="1"/>
        <rFont val="Intro-Book"/>
        <family val="0"/>
        <charset val="1"/>
      </rPr>
      <t xml:space="preserve">Colombie 250g </t>
    </r>
    <r>
      <rPr>
        <b val="true"/>
        <sz val="11"/>
        <color theme="1"/>
        <rFont val="Intro-Book"/>
        <family val="0"/>
        <charset val="1"/>
      </rPr>
      <t xml:space="preserve">/ carton</t>
    </r>
  </si>
  <si>
    <t xml:space="preserve">MB126</t>
  </si>
  <si>
    <r>
      <rPr>
        <sz val="11"/>
        <color theme="1"/>
        <rFont val="Intro-Book"/>
        <family val="0"/>
        <charset val="1"/>
      </rPr>
      <t xml:space="preserve">Décaféiné 250g </t>
    </r>
    <r>
      <rPr>
        <b val="true"/>
        <sz val="11"/>
        <color theme="1"/>
        <rFont val="Intro-Book"/>
        <family val="0"/>
        <charset val="1"/>
      </rPr>
      <t xml:space="preserve">/ carton</t>
    </r>
  </si>
  <si>
    <t xml:space="preserve">MB128</t>
  </si>
  <si>
    <r>
      <rPr>
        <sz val="11"/>
        <color theme="1"/>
        <rFont val="Intro-Book"/>
        <family val="0"/>
        <charset val="1"/>
      </rPr>
      <t xml:space="preserve">Exquis 250g</t>
    </r>
    <r>
      <rPr>
        <b val="true"/>
        <sz val="11"/>
        <color theme="1"/>
        <rFont val="Intro-Book"/>
        <family val="0"/>
        <charset val="1"/>
      </rPr>
      <t xml:space="preserve"> / carton</t>
    </r>
  </si>
  <si>
    <t xml:space="preserve">MB105</t>
  </si>
  <si>
    <r>
      <rPr>
        <sz val="11"/>
        <color theme="1"/>
        <rFont val="Intro-Book"/>
        <family val="0"/>
        <charset val="1"/>
      </rPr>
      <t xml:space="preserve">Moka Ethiopie 250g </t>
    </r>
    <r>
      <rPr>
        <b val="true"/>
        <sz val="11"/>
        <color theme="1"/>
        <rFont val="Intro-Book"/>
        <family val="0"/>
        <charset val="1"/>
      </rPr>
      <t xml:space="preserve">/ carton</t>
    </r>
  </si>
  <si>
    <t xml:space="preserve">MB114</t>
  </si>
  <si>
    <r>
      <rPr>
        <sz val="11"/>
        <color theme="1"/>
        <rFont val="Intro-Book"/>
        <family val="0"/>
        <charset val="1"/>
      </rPr>
      <t xml:space="preserve">Brésiĺ 250g</t>
    </r>
    <r>
      <rPr>
        <b val="true"/>
        <sz val="11"/>
        <color theme="1"/>
        <rFont val="Intro-Book"/>
        <family val="0"/>
        <charset val="1"/>
      </rPr>
      <t xml:space="preserve"> / carton</t>
    </r>
  </si>
  <si>
    <t xml:space="preserve">MB116</t>
  </si>
  <si>
    <r>
      <rPr>
        <sz val="11"/>
        <color theme="1"/>
        <rFont val="Intro-Book"/>
        <family val="0"/>
        <charset val="1"/>
      </rPr>
      <t xml:space="preserve">Equilibre 500g</t>
    </r>
    <r>
      <rPr>
        <b val="true"/>
        <sz val="11"/>
        <color theme="1"/>
        <rFont val="Intro-Book"/>
        <family val="0"/>
        <charset val="1"/>
      </rPr>
      <t xml:space="preserve"> /carton</t>
    </r>
  </si>
  <si>
    <t xml:space="preserve">MB330</t>
  </si>
  <si>
    <r>
      <rPr>
        <sz val="11"/>
        <color theme="1"/>
        <rFont val="Intro-Book"/>
        <family val="0"/>
        <charset val="1"/>
      </rPr>
      <t xml:space="preserve">Bio 250g </t>
    </r>
    <r>
      <rPr>
        <b val="true"/>
        <sz val="11"/>
        <color theme="1"/>
        <rFont val="Intro-Book"/>
        <family val="0"/>
        <charset val="1"/>
      </rPr>
      <t xml:space="preserve">/ carton</t>
    </r>
  </si>
  <si>
    <t xml:space="preserve">MB120</t>
  </si>
  <si>
    <r>
      <rPr>
        <sz val="11"/>
        <color theme="1"/>
        <rFont val="Intro-Book"/>
        <family val="0"/>
        <charset val="1"/>
      </rPr>
      <t xml:space="preserve">Armor 250g </t>
    </r>
    <r>
      <rPr>
        <b val="true"/>
        <sz val="11"/>
        <color theme="1"/>
        <rFont val="Intro-Book"/>
        <family val="0"/>
        <charset val="1"/>
      </rPr>
      <t xml:space="preserve">/ carton</t>
    </r>
  </si>
  <si>
    <r>
      <rPr>
        <sz val="11"/>
        <color theme="1"/>
        <rFont val="Intro-Book"/>
        <family val="0"/>
        <charset val="1"/>
      </rPr>
      <t xml:space="preserve">Armor 250g</t>
    </r>
    <r>
      <rPr>
        <b val="true"/>
        <sz val="11"/>
        <color theme="1"/>
        <rFont val="Intro-Book"/>
        <family val="0"/>
        <charset val="1"/>
      </rPr>
      <t xml:space="preserve"> / carton</t>
    </r>
  </si>
  <si>
    <t xml:space="preserve">MB115</t>
  </si>
  <si>
    <r>
      <rPr>
        <sz val="11"/>
        <color theme="1"/>
        <rFont val="Intro-Book"/>
        <family val="0"/>
        <charset val="1"/>
      </rPr>
      <t xml:space="preserve">Armen 250g </t>
    </r>
    <r>
      <rPr>
        <b val="true"/>
        <sz val="11"/>
        <color theme="1"/>
        <rFont val="Intro-Book"/>
        <family val="0"/>
        <charset val="1"/>
      </rPr>
      <t xml:space="preserve">/ carton</t>
    </r>
  </si>
  <si>
    <r>
      <rPr>
        <sz val="11"/>
        <color theme="1"/>
        <rFont val="Intro-Book"/>
        <family val="0"/>
        <charset val="1"/>
      </rPr>
      <t xml:space="preserve">Armen 250g</t>
    </r>
    <r>
      <rPr>
        <b val="true"/>
        <sz val="11"/>
        <color theme="1"/>
        <rFont val="Intro-Book"/>
        <family val="0"/>
        <charset val="1"/>
      </rPr>
      <t xml:space="preserve"> / carton</t>
    </r>
  </si>
  <si>
    <t xml:space="preserve">MB125</t>
  </si>
  <si>
    <r>
      <rPr>
        <sz val="11"/>
        <color theme="1"/>
        <rFont val="Intro-Book"/>
        <family val="0"/>
        <charset val="1"/>
      </rPr>
      <t xml:space="preserve">Douceur 250g </t>
    </r>
    <r>
      <rPr>
        <b val="true"/>
        <sz val="11"/>
        <color theme="1"/>
        <rFont val="Intro-Book"/>
        <family val="0"/>
        <charset val="1"/>
      </rPr>
      <t xml:space="preserve">/ carton</t>
    </r>
  </si>
  <si>
    <r>
      <rPr>
        <sz val="11"/>
        <color theme="1"/>
        <rFont val="Intro-Book"/>
        <family val="0"/>
        <charset val="1"/>
      </rPr>
      <t xml:space="preserve">Douceur 250g</t>
    </r>
    <r>
      <rPr>
        <b val="true"/>
        <sz val="11"/>
        <color theme="1"/>
        <rFont val="Intro-Book"/>
        <family val="0"/>
        <charset val="1"/>
      </rPr>
      <t xml:space="preserve"> / carton</t>
    </r>
  </si>
  <si>
    <t xml:space="preserve">MB334</t>
  </si>
  <si>
    <r>
      <rPr>
        <sz val="11"/>
        <color theme="1"/>
        <rFont val="Intro-Book"/>
        <family val="0"/>
        <charset val="1"/>
      </rPr>
      <t xml:space="preserve">Magie Noire 250g</t>
    </r>
    <r>
      <rPr>
        <b val="true"/>
        <sz val="11"/>
        <color theme="1"/>
        <rFont val="Intro-Book"/>
        <family val="0"/>
        <charset val="1"/>
      </rPr>
      <t xml:space="preserve"> / carton</t>
    </r>
  </si>
  <si>
    <t xml:space="preserve">MB151</t>
  </si>
  <si>
    <r>
      <rPr>
        <sz val="11"/>
        <color theme="1"/>
        <rFont val="Intro-Book"/>
        <family val="0"/>
        <charset val="1"/>
      </rPr>
      <t xml:space="preserve">Dégustation Moulu 1kg </t>
    </r>
    <r>
      <rPr>
        <b val="true"/>
        <sz val="11"/>
        <color theme="1"/>
        <rFont val="Intro-Book"/>
        <family val="0"/>
        <charset val="1"/>
      </rPr>
      <t xml:space="preserve">/ carton</t>
    </r>
  </si>
  <si>
    <t xml:space="preserve">MB209001</t>
  </si>
  <si>
    <t xml:space="preserve">Coffret Découverte Bretagne </t>
  </si>
  <si>
    <t xml:space="preserve">CAFE DOSETTE MENEZ BRE PAQUET DE 36</t>
  </si>
  <si>
    <t xml:space="preserve">MB171D</t>
  </si>
  <si>
    <r>
      <rPr>
        <sz val="11"/>
        <color theme="1"/>
        <rFont val="Intro-Book"/>
        <family val="0"/>
        <charset val="1"/>
      </rPr>
      <t xml:space="preserve">Dosettes Café Napolitain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</si>
  <si>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t xml:space="preserve">MB177D</t>
  </si>
  <si>
    <r>
      <rPr>
        <sz val="11"/>
        <color theme="1"/>
        <rFont val="Intro-Book"/>
        <family val="0"/>
        <charset val="1"/>
      </rPr>
      <t xml:space="preserve">Dosettes Café Tradition</t>
    </r>
    <r>
      <rPr>
        <b val="true"/>
        <sz val="11"/>
        <color theme="1"/>
        <rFont val="Intro-Book"/>
        <family val="0"/>
        <charset val="1"/>
      </rPr>
      <t xml:space="preserve"> / unité</t>
    </r>
  </si>
  <si>
    <t xml:space="preserve">MB172D</t>
  </si>
  <si>
    <r>
      <rPr>
        <sz val="11"/>
        <color theme="1"/>
        <rFont val="Intro-Book"/>
        <family val="0"/>
        <charset val="1"/>
      </rPr>
      <t xml:space="preserve">Dosettes Café Doux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</si>
  <si>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t xml:space="preserve">MB173D</t>
  </si>
  <si>
    <r>
      <rPr>
        <sz val="11"/>
        <color theme="1"/>
        <rFont val="Intro-Book"/>
        <family val="0"/>
        <charset val="1"/>
      </rPr>
      <t xml:space="preserve">Dosettes Café Corsé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</si>
  <si>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t xml:space="preserve">MB174D</t>
  </si>
  <si>
    <r>
      <rPr>
        <sz val="11"/>
        <color theme="1"/>
        <rFont val="Intro-Book"/>
        <family val="0"/>
        <charset val="1"/>
      </rPr>
      <t xml:space="preserve">Dosettes Café Bio</t>
    </r>
    <r>
      <rPr>
        <b val="true"/>
        <sz val="11"/>
        <color theme="1"/>
        <rFont val="Intro-Book"/>
        <family val="0"/>
        <charset val="1"/>
      </rPr>
      <t xml:space="preserve"> / unité</t>
    </r>
  </si>
  <si>
    <t xml:space="preserve">MB175D</t>
  </si>
  <si>
    <r>
      <rPr>
        <sz val="11"/>
        <color theme="1"/>
        <rFont val="Intro-Book"/>
        <family val="0"/>
        <charset val="1"/>
      </rPr>
      <t xml:space="preserve">Dosettes Café Colombie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</si>
  <si>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t xml:space="preserve">MB176D</t>
  </si>
  <si>
    <r>
      <rPr>
        <sz val="11"/>
        <color theme="1"/>
        <rFont val="Intro-Book"/>
        <family val="0"/>
        <charset val="1"/>
      </rPr>
      <t xml:space="preserve">Dosettes Café Décaféiné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</si>
  <si>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t xml:space="preserve">PODS MB</t>
  </si>
  <si>
    <r>
      <rPr>
        <sz val="11"/>
        <color theme="1"/>
        <rFont val="Intro-Book"/>
        <family val="0"/>
        <charset val="1"/>
      </rPr>
      <t xml:space="preserve">Café Intense - Pods</t>
    </r>
    <r>
      <rPr>
        <b val="true"/>
        <sz val="11"/>
        <color theme="1"/>
        <rFont val="Intro-Book"/>
        <family val="0"/>
        <charset val="1"/>
      </rPr>
      <t xml:space="preserve"> / unité</t>
    </r>
  </si>
  <si>
    <r>
      <rPr>
        <sz val="11"/>
        <color theme="1"/>
        <rFont val="Intro-Book"/>
        <family val="0"/>
        <charset val="1"/>
      </rPr>
      <t xml:space="preserve">Café Déca - Pods</t>
    </r>
    <r>
      <rPr>
        <b val="true"/>
        <sz val="11"/>
        <color theme="1"/>
        <rFont val="Intro-Book"/>
        <family val="0"/>
        <charset val="1"/>
      </rPr>
      <t xml:space="preserve"> / unité</t>
    </r>
  </si>
  <si>
    <r>
      <rPr>
        <sz val="11"/>
        <color theme="1"/>
        <rFont val="Intro-Book"/>
        <family val="0"/>
        <charset val="1"/>
      </rPr>
      <t xml:space="preserve">Café Doux - Pods</t>
    </r>
    <r>
      <rPr>
        <b val="true"/>
        <sz val="11"/>
        <color theme="1"/>
        <rFont val="Intro-Book"/>
        <family val="0"/>
        <charset val="1"/>
      </rPr>
      <t xml:space="preserve"> / unité</t>
    </r>
  </si>
  <si>
    <r>
      <rPr>
        <sz val="11"/>
        <color theme="1"/>
        <rFont val="Intro-Book"/>
        <family val="0"/>
        <charset val="1"/>
      </rPr>
      <t xml:space="preserve">Café Bio - Pods</t>
    </r>
    <r>
      <rPr>
        <b val="true"/>
        <sz val="11"/>
        <color theme="1"/>
        <rFont val="Intro-Book"/>
        <family val="0"/>
        <charset val="1"/>
      </rPr>
      <t xml:space="preserve"> / unité </t>
    </r>
  </si>
  <si>
    <t xml:space="preserve">CAFE GRAIN - COIC A L'UNITE</t>
  </si>
  <si>
    <t xml:space="preserve">090007</t>
  </si>
  <si>
    <r>
      <rPr>
        <sz val="11"/>
        <color theme="1"/>
        <rFont val="Intro-Book"/>
        <family val="0"/>
        <charset val="1"/>
      </rPr>
      <t xml:space="preserve">Couleurs de Bretagne 250g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</si>
  <si>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t xml:space="preserve">480706</t>
  </si>
  <si>
    <r>
      <rPr>
        <sz val="11"/>
        <color theme="1"/>
        <rFont val="Intro-Book"/>
        <family val="0"/>
        <charset val="1"/>
      </rPr>
      <t xml:space="preserve">Doux 500g </t>
    </r>
    <r>
      <rPr>
        <b val="true"/>
        <sz val="11"/>
        <color theme="1"/>
        <rFont val="Intro-Book"/>
        <family val="0"/>
        <charset val="1"/>
      </rPr>
      <t xml:space="preserve">/  unité</t>
    </r>
  </si>
  <si>
    <t xml:space="preserve">480707</t>
  </si>
  <si>
    <r>
      <rPr>
        <sz val="11"/>
        <color theme="1"/>
        <rFont val="Intro-Book"/>
        <family val="0"/>
        <charset val="1"/>
      </rPr>
      <t xml:space="preserve">Doux 750g </t>
    </r>
    <r>
      <rPr>
        <b val="true"/>
        <sz val="11"/>
        <color theme="1"/>
        <rFont val="Intro-Book"/>
        <family val="0"/>
        <charset val="1"/>
      </rPr>
      <t xml:space="preserve">/  unité</t>
    </r>
  </si>
  <si>
    <t xml:space="preserve">480708</t>
  </si>
  <si>
    <r>
      <rPr>
        <sz val="11"/>
        <color theme="1"/>
        <rFont val="Intro-Book"/>
        <family val="0"/>
        <charset val="1"/>
      </rPr>
      <t xml:space="preserve">Intense 500g </t>
    </r>
    <r>
      <rPr>
        <b val="true"/>
        <sz val="11"/>
        <color theme="1"/>
        <rFont val="Intro-Book"/>
        <family val="0"/>
        <charset val="1"/>
      </rPr>
      <t xml:space="preserve">/  unité</t>
    </r>
  </si>
  <si>
    <t xml:space="preserve">480709</t>
  </si>
  <si>
    <r>
      <rPr>
        <sz val="11"/>
        <color theme="1"/>
        <rFont val="Intro-Book"/>
        <family val="0"/>
        <charset val="1"/>
      </rPr>
      <t xml:space="preserve">Intense 750g</t>
    </r>
    <r>
      <rPr>
        <b val="true"/>
        <sz val="11"/>
        <color theme="1"/>
        <rFont val="Intro-Book"/>
        <family val="0"/>
        <charset val="1"/>
      </rPr>
      <t xml:space="preserve"> /  unité</t>
    </r>
  </si>
  <si>
    <t xml:space="preserve">480703</t>
  </si>
  <si>
    <r>
      <rPr>
        <sz val="11"/>
        <color theme="1"/>
        <rFont val="Intro-Book"/>
        <family val="0"/>
        <charset val="1"/>
      </rPr>
      <t xml:space="preserve">Le Bio 500g </t>
    </r>
    <r>
      <rPr>
        <b val="true"/>
        <sz val="11"/>
        <color theme="1"/>
        <rFont val="Intro-Book"/>
        <family val="0"/>
        <charset val="1"/>
      </rPr>
      <t xml:space="preserve">/  unité</t>
    </r>
  </si>
  <si>
    <t xml:space="preserve">480704</t>
  </si>
  <si>
    <r>
      <rPr>
        <sz val="11"/>
        <color theme="1"/>
        <rFont val="Intro-Book"/>
        <family val="0"/>
        <charset val="1"/>
      </rPr>
      <t xml:space="preserve">Le Bio 750g</t>
    </r>
    <r>
      <rPr>
        <b val="true"/>
        <sz val="11"/>
        <color theme="1"/>
        <rFont val="Intro-Book"/>
        <family val="0"/>
        <charset val="1"/>
      </rPr>
      <t xml:space="preserve"> /  unité</t>
    </r>
  </si>
  <si>
    <t xml:space="preserve">CAFE DOSETTE COIC - PAQUET DE 36</t>
  </si>
  <si>
    <r>
      <rPr>
        <sz val="11"/>
        <color theme="1"/>
        <rFont val="Intro-Book"/>
        <family val="0"/>
        <charset val="1"/>
      </rPr>
      <t xml:space="preserve">Dosettes Café Intense</t>
    </r>
    <r>
      <rPr>
        <b val="true"/>
        <sz val="11"/>
        <color theme="1"/>
        <rFont val="Intro-Book"/>
        <family val="0"/>
        <charset val="1"/>
      </rPr>
      <t xml:space="preserve"> / unité</t>
    </r>
  </si>
  <si>
    <r>
      <rPr>
        <sz val="11"/>
        <color theme="1"/>
        <rFont val="Intro-Book"/>
        <family val="0"/>
        <charset val="1"/>
      </rPr>
      <t xml:space="preserve">Dosettes Café Doux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</si>
  <si>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r>
      <rPr>
        <sz val="11"/>
        <color theme="1"/>
        <rFont val="Intro-Book"/>
        <family val="0"/>
        <charset val="1"/>
      </rPr>
      <t xml:space="preserve">Dosettes Café Classique</t>
    </r>
    <r>
      <rPr>
        <b val="true"/>
        <sz val="11"/>
        <color theme="1"/>
        <rFont val="Intro-Book"/>
        <family val="0"/>
        <charset val="1"/>
      </rPr>
      <t xml:space="preserve"> / unité</t>
    </r>
  </si>
  <si>
    <r>
      <rPr>
        <sz val="11"/>
        <color theme="1"/>
        <rFont val="Intro-Book"/>
        <family val="0"/>
        <charset val="1"/>
      </rPr>
      <t xml:space="preserve">Dosettes Café Pérou Bio</t>
    </r>
    <r>
      <rPr>
        <b val="true"/>
        <sz val="11"/>
        <color theme="1"/>
        <rFont val="Intro-Book"/>
        <family val="0"/>
        <charset val="1"/>
      </rPr>
      <t xml:space="preserve"> / unité</t>
    </r>
  </si>
  <si>
    <t xml:space="preserve">CAFE CAPSULE -  COIC - BOÎTE DE 10</t>
  </si>
  <si>
    <t xml:space="preserve">Capsule Doux *10</t>
  </si>
  <si>
    <t xml:space="preserve">Capsule Classique *10</t>
  </si>
  <si>
    <t xml:space="preserve">Capsule Intense *10 </t>
  </si>
  <si>
    <t xml:space="preserve">DIVERS -  COIC A L'UNITE</t>
  </si>
  <si>
    <t xml:space="preserve">Liqueur de Café / Cafés Coïc </t>
  </si>
  <si>
    <t xml:space="preserve">060507</t>
  </si>
  <si>
    <t xml:space="preserve">Coffret Bord de Mer </t>
  </si>
  <si>
    <t xml:space="preserve">CAFE GRAIN DE SPECIALITE ECUME A L'UNITE</t>
  </si>
  <si>
    <r>
      <rPr>
        <sz val="11"/>
        <color theme="1"/>
        <rFont val="Intro-Book"/>
        <family val="0"/>
        <charset val="1"/>
      </rPr>
      <t xml:space="preserve">Zonda 250g</t>
    </r>
    <r>
      <rPr>
        <b val="true"/>
        <sz val="11"/>
        <color theme="1"/>
        <rFont val="Intro-Book"/>
        <family val="0"/>
        <charset val="1"/>
      </rPr>
      <t xml:space="preserve"> / unité</t>
    </r>
  </si>
  <si>
    <r>
      <rPr>
        <sz val="11"/>
        <color theme="1"/>
        <rFont val="Intro-Book"/>
        <family val="0"/>
        <charset val="1"/>
      </rPr>
      <t xml:space="preserve">Zonda 500g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</si>
  <si>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r>
      <rPr>
        <sz val="11"/>
        <color theme="1"/>
        <rFont val="Intro-Book"/>
        <family val="0"/>
        <charset val="1"/>
      </rPr>
      <t xml:space="preserve">Bise 250g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</si>
  <si>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r>
      <rPr>
        <sz val="11"/>
        <color theme="1"/>
        <rFont val="Intro-Book"/>
        <family val="0"/>
        <charset val="1"/>
      </rPr>
      <t xml:space="preserve">Bise 500g</t>
    </r>
    <r>
      <rPr>
        <b val="true"/>
        <sz val="11"/>
        <color theme="1"/>
        <rFont val="Intro-Book"/>
        <family val="0"/>
        <charset val="1"/>
      </rPr>
      <t xml:space="preserve"> / unité</t>
    </r>
  </si>
  <si>
    <r>
      <rPr>
        <sz val="11"/>
        <color theme="1"/>
        <rFont val="Intro-Book"/>
        <family val="0"/>
        <charset val="1"/>
      </rPr>
      <t xml:space="preserve">Hegoa 250g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</si>
  <si>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r>
      <rPr>
        <sz val="11"/>
        <color theme="1"/>
        <rFont val="Intro-Book"/>
        <family val="0"/>
        <charset val="1"/>
      </rPr>
      <t xml:space="preserve">Hegoa 500g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</si>
  <si>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r>
      <rPr>
        <sz val="11"/>
        <color theme="1"/>
        <rFont val="Intro-Book"/>
        <family val="0"/>
        <charset val="1"/>
      </rPr>
      <t xml:space="preserve">Libeccio 250g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</si>
  <si>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r>
      <rPr>
        <sz val="11"/>
        <color theme="1"/>
        <rFont val="Intro-Book"/>
        <family val="0"/>
        <charset val="1"/>
      </rPr>
      <t xml:space="preserve">Libeccio 500g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</si>
  <si>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r>
      <rPr>
        <sz val="11"/>
        <color theme="1"/>
        <rFont val="Intro-Book"/>
        <family val="0"/>
        <charset val="1"/>
      </rPr>
      <t xml:space="preserve">Zephyr 250g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</si>
  <si>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r>
      <rPr>
        <sz val="11"/>
        <color theme="1"/>
        <rFont val="Intro-Book"/>
        <family val="0"/>
        <charset val="1"/>
      </rPr>
      <t xml:space="preserve">Zephyr 500g</t>
    </r>
    <r>
      <rPr>
        <b val="true"/>
        <sz val="11"/>
        <color theme="1"/>
        <rFont val="Intro-Book"/>
        <family val="0"/>
        <charset val="1"/>
      </rPr>
      <t xml:space="preserve"> / unité</t>
    </r>
  </si>
  <si>
    <t xml:space="preserve">THE - TEA COZ A L'UNITE</t>
  </si>
  <si>
    <t xml:space="preserve">AT715018</t>
  </si>
  <si>
    <r>
      <rPr>
        <sz val="11"/>
        <color theme="1"/>
        <rFont val="Intro-Book"/>
        <family val="0"/>
        <charset val="1"/>
      </rPr>
      <t xml:space="preserve">Eclat d'Armorique 80g</t>
    </r>
    <r>
      <rPr>
        <b val="true"/>
        <sz val="11"/>
        <color theme="1"/>
        <rFont val="Intro-Book"/>
        <family val="0"/>
        <charset val="1"/>
      </rPr>
      <t xml:space="preserve"> / unité</t>
    </r>
  </si>
  <si>
    <t xml:space="preserve">AT715020</t>
  </si>
  <si>
    <r>
      <rPr>
        <sz val="11"/>
        <color theme="1"/>
        <rFont val="Intro-Book"/>
        <family val="0"/>
        <charset val="1"/>
      </rPr>
      <t xml:space="preserve">Menthe Celtique 80g</t>
    </r>
    <r>
      <rPr>
        <b val="true"/>
        <sz val="11"/>
        <color theme="1"/>
        <rFont val="Intro-Book"/>
        <family val="0"/>
        <charset val="1"/>
      </rPr>
      <t xml:space="preserve"> / unité</t>
    </r>
  </si>
  <si>
    <t xml:space="preserve">AT715096</t>
  </si>
  <si>
    <r>
      <rPr>
        <sz val="11"/>
        <color theme="1"/>
        <rFont val="Intro-Book"/>
        <family val="0"/>
        <charset val="1"/>
      </rPr>
      <t xml:space="preserve">Rosée de L'Ouest 80g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</si>
  <si>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t xml:space="preserve">AT355041</t>
  </si>
  <si>
    <r>
      <rPr>
        <sz val="11"/>
        <color theme="1"/>
        <rFont val="Intro-Book"/>
        <family val="0"/>
        <charset val="1"/>
      </rPr>
      <t xml:space="preserve">Brise Bretonne - Sencha 80g</t>
    </r>
    <r>
      <rPr>
        <b val="true"/>
        <sz val="11"/>
        <color theme="1"/>
        <rFont val="Intro-Book"/>
        <family val="0"/>
        <charset val="1"/>
      </rPr>
      <t xml:space="preserve"> / unité</t>
    </r>
  </si>
  <si>
    <t xml:space="preserve">AT355040</t>
  </si>
  <si>
    <r>
      <rPr>
        <sz val="11"/>
        <color theme="1"/>
        <rFont val="Intro-Book"/>
        <family val="0"/>
        <charset val="1"/>
      </rPr>
      <t xml:space="preserve">Verger Breton 80g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</si>
  <si>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t xml:space="preserve">AT355038</t>
  </si>
  <si>
    <r>
      <rPr>
        <sz val="11"/>
        <color theme="1"/>
        <rFont val="Intro-Book"/>
        <family val="0"/>
        <charset val="1"/>
      </rPr>
      <t xml:space="preserve">Rouge de l'Ile 80g </t>
    </r>
    <r>
      <rPr>
        <b val="true"/>
        <sz val="11"/>
        <color theme="1"/>
        <rFont val="Intro-Book"/>
        <family val="0"/>
        <charset val="1"/>
      </rPr>
      <t xml:space="preserve"> / unité</t>
    </r>
  </si>
  <si>
    <t xml:space="preserve">AT355036</t>
  </si>
  <si>
    <r>
      <rPr>
        <sz val="11"/>
        <color theme="1"/>
        <rFont val="Intro-Book"/>
        <family val="0"/>
        <charset val="1"/>
      </rPr>
      <t xml:space="preserve">Lumière des Vagues 80g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</si>
  <si>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t xml:space="preserve">AT355037</t>
  </si>
  <si>
    <r>
      <rPr>
        <sz val="11"/>
        <color theme="1"/>
        <rFont val="Intro-Book"/>
        <family val="0"/>
        <charset val="1"/>
      </rPr>
      <t xml:space="preserve">Réveil Marin 80g</t>
    </r>
    <r>
      <rPr>
        <b val="true"/>
        <sz val="11"/>
        <color theme="1"/>
        <rFont val="Intro-Book"/>
        <family val="0"/>
        <charset val="1"/>
      </rPr>
      <t xml:space="preserve"> / unité</t>
    </r>
  </si>
  <si>
    <t xml:space="preserve">AT355039</t>
  </si>
  <si>
    <r>
      <rPr>
        <sz val="11"/>
        <color theme="1"/>
        <rFont val="Intro-Book"/>
        <family val="0"/>
        <charset val="1"/>
      </rPr>
      <t xml:space="preserve">Brume Orangée 80g</t>
    </r>
    <r>
      <rPr>
        <b val="true"/>
        <sz val="11"/>
        <color theme="1"/>
        <rFont val="Intro-Book"/>
        <family val="0"/>
        <charset val="1"/>
      </rPr>
      <t xml:space="preserve"> / unité</t>
    </r>
  </si>
  <si>
    <t xml:space="preserve">AT715098</t>
  </si>
  <si>
    <r>
      <rPr>
        <sz val="11"/>
        <color theme="1"/>
        <rFont val="Intro-Book"/>
        <family val="0"/>
        <charset val="1"/>
      </rPr>
      <t xml:space="preserve">Baiser Salé 80g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</si>
  <si>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t xml:space="preserve">AT355032</t>
  </si>
  <si>
    <r>
      <rPr>
        <sz val="11"/>
        <color theme="1"/>
        <rFont val="Intro-Book"/>
        <family val="0"/>
        <charset val="1"/>
      </rPr>
      <t xml:space="preserve">Brume des Monts 80g</t>
    </r>
    <r>
      <rPr>
        <b val="true"/>
        <sz val="11"/>
        <color theme="1"/>
        <rFont val="Intro-Book"/>
        <family val="0"/>
        <charset val="1"/>
      </rPr>
      <t xml:space="preserve"> /unité</t>
    </r>
  </si>
  <si>
    <t xml:space="preserve">AT355033</t>
  </si>
  <si>
    <r>
      <rPr>
        <sz val="11"/>
        <color theme="1"/>
        <rFont val="Intro-Book"/>
        <family val="0"/>
        <charset val="1"/>
      </rPr>
      <t xml:space="preserve">Escales Dorées 80g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</si>
  <si>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t xml:space="preserve">AT715024</t>
  </si>
  <si>
    <r>
      <rPr>
        <sz val="11"/>
        <color theme="1"/>
        <rFont val="Intro-Book"/>
        <family val="0"/>
        <charset val="1"/>
      </rPr>
      <t xml:space="preserve">Bras de Morphée 80g</t>
    </r>
    <r>
      <rPr>
        <b val="true"/>
        <sz val="11"/>
        <color theme="1"/>
        <rFont val="Intro-Book"/>
        <family val="0"/>
        <charset val="1"/>
      </rPr>
      <t xml:space="preserve"> / unité</t>
    </r>
  </si>
  <si>
    <t xml:space="preserve">AT355035</t>
  </si>
  <si>
    <r>
      <rPr>
        <sz val="11"/>
        <color theme="1"/>
        <rFont val="Intro-Book"/>
        <family val="0"/>
        <charset val="1"/>
      </rPr>
      <t xml:space="preserve">Brise Nocturne 30g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</si>
  <si>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t xml:space="preserve">AT355034</t>
  </si>
  <si>
    <r>
      <rPr>
        <sz val="11"/>
        <color theme="1"/>
        <rFont val="Intro-Book"/>
        <family val="0"/>
        <charset val="1"/>
      </rPr>
      <t xml:space="preserve">Citronnelle des Falaises 40g</t>
    </r>
    <r>
      <rPr>
        <b val="true"/>
        <sz val="11"/>
        <color theme="1"/>
        <rFont val="Intro-Book"/>
        <family val="0"/>
        <charset val="1"/>
      </rPr>
      <t xml:space="preserve"> /unité</t>
    </r>
  </si>
  <si>
    <t xml:space="preserve">AT355043</t>
  </si>
  <si>
    <r>
      <rPr>
        <sz val="11"/>
        <color theme="1"/>
        <rFont val="Intro-Book"/>
        <family val="0"/>
        <charset val="1"/>
      </rPr>
      <t xml:space="preserve">Clair de Rade 40g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</si>
  <si>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t xml:space="preserve">AT355042</t>
  </si>
  <si>
    <r>
      <rPr>
        <sz val="11"/>
        <color theme="1"/>
        <rFont val="Intro-Book"/>
        <family val="0"/>
        <charset val="1"/>
      </rPr>
      <t xml:space="preserve">Orange Couchant 80g</t>
    </r>
    <r>
      <rPr>
        <b val="true"/>
        <sz val="11"/>
        <color theme="1"/>
        <rFont val="Intro-Book"/>
        <family val="0"/>
        <charset val="1"/>
      </rPr>
      <t xml:space="preserve"> / unité</t>
    </r>
  </si>
  <si>
    <t xml:space="preserve">AT715097</t>
  </si>
  <si>
    <r>
      <rPr>
        <sz val="11"/>
        <color theme="1"/>
        <rFont val="Intro-Book"/>
        <family val="0"/>
        <charset val="1"/>
      </rPr>
      <t xml:space="preserve">Hibiscus des Caps 80g</t>
    </r>
    <r>
      <rPr>
        <b val="true"/>
        <sz val="11"/>
        <color theme="1"/>
        <rFont val="Intro-Book"/>
        <family val="0"/>
        <charset val="1"/>
      </rPr>
      <t xml:space="preserve"> / unité</t>
    </r>
  </si>
  <si>
    <t xml:space="preserve">AT355047</t>
  </si>
  <si>
    <r>
      <rPr>
        <sz val="11"/>
        <color theme="1"/>
        <rFont val="Intro-Book"/>
        <family val="0"/>
        <charset val="1"/>
      </rPr>
      <t xml:space="preserve">Maté du Large 80g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</si>
  <si>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t xml:space="preserve">AT355048</t>
  </si>
  <si>
    <r>
      <rPr>
        <sz val="11"/>
        <color theme="1"/>
        <rFont val="Intro-Book"/>
        <family val="0"/>
        <charset val="1"/>
      </rPr>
      <t xml:space="preserve">Maté des Flots 80g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</si>
  <si>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t xml:space="preserve">AT715099</t>
  </si>
  <si>
    <r>
      <rPr>
        <sz val="11"/>
        <color theme="1"/>
        <rFont val="Intro-Book"/>
        <family val="0"/>
        <charset val="1"/>
      </rPr>
      <t xml:space="preserve">Maté des Embruns 80g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</si>
  <si>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t xml:space="preserve">AT715100</t>
  </si>
  <si>
    <r>
      <rPr>
        <sz val="11"/>
        <color theme="1"/>
        <rFont val="Intro-Book"/>
        <family val="0"/>
        <charset val="1"/>
      </rPr>
      <t xml:space="preserve">Maté des Brises 80g</t>
    </r>
    <r>
      <rPr>
        <b val="true"/>
        <sz val="11"/>
        <color theme="1"/>
        <rFont val="Intro-Book"/>
        <family val="0"/>
        <charset val="1"/>
      </rPr>
      <t xml:space="preserve"> / unité</t>
    </r>
  </si>
  <si>
    <t xml:space="preserve">AT355044</t>
  </si>
  <si>
    <r>
      <rPr>
        <sz val="11"/>
        <color theme="1"/>
        <rFont val="Intro-Book"/>
        <family val="0"/>
        <charset val="1"/>
      </rPr>
      <t xml:space="preserve">Zeste des Vents 80g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</si>
  <si>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t xml:space="preserve">AT355045</t>
  </si>
  <si>
    <r>
      <rPr>
        <sz val="11"/>
        <color theme="1"/>
        <rFont val="Intro-Book"/>
        <family val="0"/>
        <charset val="1"/>
      </rPr>
      <t xml:space="preserve">Epices du Large 80g</t>
    </r>
    <r>
      <rPr>
        <b val="true"/>
        <sz val="11"/>
        <color theme="1"/>
        <rFont val="Intro-Book"/>
        <family val="0"/>
        <charset val="1"/>
      </rPr>
      <t xml:space="preserve"> / unité</t>
    </r>
  </si>
  <si>
    <t xml:space="preserve">AT355046</t>
  </si>
  <si>
    <r>
      <rPr>
        <sz val="11"/>
        <color theme="1"/>
        <rFont val="Intro-Book"/>
        <family val="0"/>
        <charset val="1"/>
      </rPr>
      <t xml:space="preserve">Vanille Océanique 80g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</si>
  <si>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t xml:space="preserve">THE - BARONNY'S SACHETS * 20</t>
  </si>
  <si>
    <r>
      <rPr>
        <sz val="11"/>
        <color theme="1"/>
        <rFont val="Intro-Book"/>
        <family val="0"/>
        <charset val="1"/>
      </rPr>
      <t xml:space="preserve">Plougastel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</si>
  <si>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r>
      <rPr>
        <sz val="11"/>
        <color theme="1"/>
        <rFont val="Intro-Book"/>
        <family val="0"/>
        <charset val="1"/>
      </rPr>
      <t xml:space="preserve">Glénan 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</si>
  <si>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r>
      <rPr>
        <sz val="11"/>
        <color theme="1"/>
        <rFont val="Intro-Book"/>
        <family val="0"/>
        <charset val="1"/>
      </rPr>
      <t xml:space="preserve">Ile de Sein 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</si>
  <si>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r>
      <rPr>
        <sz val="11"/>
        <color theme="1"/>
        <rFont val="Intro-Book"/>
        <family val="0"/>
        <charset val="1"/>
      </rPr>
      <t xml:space="preserve">Ile aux Moines</t>
    </r>
    <r>
      <rPr>
        <b val="true"/>
        <sz val="11"/>
        <color theme="1"/>
        <rFont val="Intro-Book"/>
        <family val="0"/>
        <charset val="1"/>
      </rPr>
      <t xml:space="preserve"> / unité</t>
    </r>
  </si>
  <si>
    <r>
      <rPr>
        <sz val="11"/>
        <color theme="1"/>
        <rFont val="Intro-Book"/>
        <family val="0"/>
        <charset val="1"/>
      </rPr>
      <t xml:space="preserve">Ile Grande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</si>
  <si>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r>
      <rPr>
        <sz val="11"/>
        <color theme="1"/>
        <rFont val="Intro-Book"/>
        <family val="0"/>
        <charset val="1"/>
      </rPr>
      <t xml:space="preserve">Groix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</si>
  <si>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r>
      <rPr>
        <sz val="11"/>
        <color theme="1"/>
        <rFont val="Intro-Book"/>
        <family val="0"/>
        <charset val="1"/>
      </rPr>
      <t xml:space="preserve">Houat</t>
    </r>
    <r>
      <rPr>
        <b val="true"/>
        <sz val="11"/>
        <color theme="1"/>
        <rFont val="Intro-Book"/>
        <family val="0"/>
        <charset val="1"/>
      </rPr>
      <t xml:space="preserve"> / unité</t>
    </r>
  </si>
  <si>
    <r>
      <rPr>
        <sz val="11"/>
        <color theme="1"/>
        <rFont val="Intro-Book"/>
        <family val="0"/>
        <charset val="1"/>
      </rPr>
      <t xml:space="preserve">Ouessant</t>
    </r>
    <r>
      <rPr>
        <b val="true"/>
        <sz val="11"/>
        <color theme="1"/>
        <rFont val="Intro-Book"/>
        <family val="0"/>
        <charset val="1"/>
      </rPr>
      <t xml:space="preserve"> / unité</t>
    </r>
  </si>
  <si>
    <r>
      <rPr>
        <sz val="11"/>
        <color theme="1"/>
        <rFont val="Intro-Book"/>
        <family val="0"/>
        <charset val="1"/>
      </rPr>
      <t xml:space="preserve">Hoedic</t>
    </r>
    <r>
      <rPr>
        <b val="true"/>
        <sz val="11"/>
        <color theme="1"/>
        <rFont val="Intro-Book"/>
        <family val="0"/>
        <charset val="1"/>
      </rPr>
      <t xml:space="preserve"> / unité</t>
    </r>
  </si>
  <si>
    <r>
      <rPr>
        <sz val="11"/>
        <color theme="1"/>
        <rFont val="Intro-Book"/>
        <family val="0"/>
        <charset val="1"/>
      </rPr>
      <t xml:space="preserve">Bréhat BIO</t>
    </r>
    <r>
      <rPr>
        <b val="true"/>
        <sz val="11"/>
        <color theme="1"/>
        <rFont val="Intro-Book"/>
        <family val="0"/>
        <charset val="1"/>
      </rPr>
      <t xml:space="preserve"> / unité</t>
    </r>
  </si>
  <si>
    <r>
      <rPr>
        <sz val="11"/>
        <color theme="1"/>
        <rFont val="Intro-Book"/>
        <family val="0"/>
        <charset val="1"/>
      </rPr>
      <t xml:space="preserve">Batz BIO</t>
    </r>
    <r>
      <rPr>
        <b val="true"/>
        <sz val="11"/>
        <color theme="1"/>
        <rFont val="Intro-Book"/>
        <family val="0"/>
        <charset val="1"/>
      </rPr>
      <t xml:space="preserve"> / unité</t>
    </r>
  </si>
  <si>
    <r>
      <rPr>
        <sz val="11"/>
        <color theme="1"/>
        <rFont val="Intro-Book"/>
        <family val="0"/>
        <charset val="1"/>
      </rPr>
      <t xml:space="preserve">Molène BIO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</si>
  <si>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r>
      <rPr>
        <sz val="11"/>
        <color theme="1"/>
        <rFont val="Intro-Book"/>
        <family val="0"/>
        <charset val="1"/>
      </rPr>
      <t xml:space="preserve">Belle-Ile BIO</t>
    </r>
    <r>
      <rPr>
        <b val="true"/>
        <sz val="11"/>
        <color theme="1"/>
        <rFont val="Intro-Book"/>
        <family val="0"/>
        <charset val="1"/>
      </rPr>
      <t xml:space="preserve"> / unité</t>
    </r>
  </si>
  <si>
    <r>
      <rPr>
        <sz val="11"/>
        <color theme="1"/>
        <rFont val="Intro-Book"/>
        <family val="0"/>
        <charset val="1"/>
      </rPr>
      <t xml:space="preserve">Sept Iles BIO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</si>
  <si>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t xml:space="preserve">THE THERA - SACHETS * 25 A L'UNITE</t>
  </si>
  <si>
    <r>
      <rPr>
        <sz val="11"/>
        <color theme="1"/>
        <rFont val="Intro-Book"/>
        <family val="0"/>
        <charset val="1"/>
      </rPr>
      <t xml:space="preserve">Fruits et Merveilles - Thé vert Fraise Pomme Banane Bio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</si>
  <si>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r>
      <rPr>
        <sz val="11"/>
        <color theme="1"/>
        <rFont val="Intro-Book"/>
        <family val="0"/>
        <charset val="1"/>
      </rPr>
      <t xml:space="preserve">Menthe Mystique - Thé vert Menthe Bio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</si>
  <si>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r>
      <rPr>
        <sz val="11"/>
        <color theme="1"/>
        <rFont val="Intro-Book"/>
        <family val="0"/>
        <charset val="1"/>
      </rPr>
      <t xml:space="preserve">Brume d'Emeraude - Thé vert Sencha Bio</t>
    </r>
    <r>
      <rPr>
        <b val="true"/>
        <sz val="11"/>
        <color theme="1"/>
        <rFont val="Intro-Book"/>
        <family val="0"/>
        <charset val="1"/>
      </rPr>
      <t xml:space="preserve"> / unité</t>
    </r>
  </si>
  <si>
    <r>
      <rPr>
        <sz val="11"/>
        <color theme="1"/>
        <rFont val="Intro-Book"/>
        <family val="0"/>
        <charset val="1"/>
      </rPr>
      <t xml:space="preserve">Souffle d'Agrume - Thé vert Citron Gimgembre Bio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</si>
  <si>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r>
      <rPr>
        <sz val="11"/>
        <color theme="1"/>
        <rFont val="Intro-Book"/>
        <family val="0"/>
        <charset val="1"/>
      </rPr>
      <t xml:space="preserve">Lumière d'Hiver - Infusion Citron Pomme Curcuma Bio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</si>
  <si>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r>
      <rPr>
        <sz val="11"/>
        <color theme="1"/>
        <rFont val="Intro-Book"/>
        <family val="0"/>
        <charset val="1"/>
      </rPr>
      <t xml:space="preserve">Feuilles de Lune - Infusion Verveine Bio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</si>
  <si>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r>
      <rPr>
        <sz val="11"/>
        <color theme="1"/>
        <rFont val="Intro-Book"/>
        <family val="0"/>
        <charset val="1"/>
      </rPr>
      <t xml:space="preserve">Reflets de Sérénité - Infusion Tilleul Menthe Bio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</si>
  <si>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r>
      <rPr>
        <sz val="11"/>
        <color theme="1"/>
        <rFont val="Intro-Book"/>
        <family val="0"/>
        <charset val="1"/>
      </rPr>
      <t xml:space="preserve">Marée Ambrée - Thé noir Caramel au beuure salé Bio</t>
    </r>
    <r>
      <rPr>
        <b val="true"/>
        <sz val="11"/>
        <color theme="1"/>
        <rFont val="Intro-Book"/>
        <family val="0"/>
        <charset val="1"/>
      </rPr>
      <t xml:space="preserve"> / unité</t>
    </r>
  </si>
  <si>
    <r>
      <rPr>
        <sz val="11"/>
        <color theme="1"/>
        <rFont val="Intro-Book"/>
        <family val="0"/>
        <charset val="1"/>
      </rPr>
      <t xml:space="preserve">Baiser des Baies - Thé noir Fruits Rouges Bio</t>
    </r>
    <r>
      <rPr>
        <b val="true"/>
        <sz val="11"/>
        <color theme="1"/>
        <rFont val="Intro-Book"/>
        <family val="0"/>
        <charset val="1"/>
      </rPr>
      <t xml:space="preserve"> / unité</t>
    </r>
  </si>
  <si>
    <r>
      <rPr>
        <sz val="11"/>
        <color theme="1"/>
        <rFont val="Intro-Book"/>
        <family val="0"/>
        <charset val="1"/>
      </rPr>
      <t xml:space="preserve">Lumière de L'Himalaya - Thé Noir Darjeeling Bio</t>
    </r>
    <r>
      <rPr>
        <b val="true"/>
        <sz val="11"/>
        <color theme="1"/>
        <rFont val="Intro-Book"/>
        <family val="0"/>
        <charset val="1"/>
      </rPr>
      <t xml:space="preserve"> / unité</t>
    </r>
  </si>
  <si>
    <r>
      <rPr>
        <sz val="11"/>
        <color theme="1"/>
        <rFont val="Intro-Book"/>
        <family val="0"/>
        <charset val="1"/>
      </rPr>
      <t xml:space="preserve">Aurore Vagabonde - Thé Noir Earl Grey Bio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</si>
  <si>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r>
      <rPr>
        <sz val="11"/>
        <color theme="1"/>
        <rFont val="Intro-Book"/>
        <family val="0"/>
        <charset val="1"/>
      </rPr>
      <t xml:space="preserve">Soleil de Ceylan - Thé noir Bio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</si>
  <si>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r>
      <rPr>
        <sz val="11"/>
        <color theme="1"/>
        <rFont val="Intro-Book"/>
        <family val="0"/>
        <charset val="1"/>
      </rPr>
      <t xml:space="preserve">Matin Insulaire - Thé noir English Breakfast Bio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</si>
  <si>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r>
      <rPr>
        <sz val="11"/>
        <color theme="1"/>
        <rFont val="Intro-Book"/>
        <family val="0"/>
        <charset val="1"/>
      </rPr>
      <t xml:space="preserve">Agrume Epatant - Rooibos Citronnelle Pamplemousse Bio </t>
    </r>
    <r>
      <rPr>
        <b val="true"/>
        <sz val="11"/>
        <color theme="1"/>
        <rFont val="Intro-Book"/>
        <family val="0"/>
        <charset val="1"/>
      </rPr>
      <t xml:space="preserve">/ unité</t>
    </r>
  </si>
  <si>
    <r>
      <rPr>
        <sz val="11"/>
        <color theme="1"/>
        <rFont val="Intro-Book"/>
        <family val="0"/>
        <charset val="1"/>
      </rPr>
      <t xml:space="preserve">Vanille Velours - Rooibos Bio</t>
    </r>
    <r>
      <rPr>
        <b val="true"/>
        <sz val="11"/>
        <color theme="1"/>
        <rFont val="Intro-Book"/>
        <family val="0"/>
        <charset val="1"/>
      </rPr>
      <t xml:space="preserve"> / unité</t>
    </r>
  </si>
  <si>
    <t xml:space="preserve">CHOCOLAT A L'UNITE</t>
  </si>
  <si>
    <t xml:space="preserve">Chocolat lacté Monbana / 100 Sticks</t>
  </si>
  <si>
    <t xml:space="preserve">Chocolat lacté Gamin 1kg</t>
  </si>
  <si>
    <t xml:space="preserve">Chocolat non lacté Gamin 1kg</t>
  </si>
  <si>
    <t xml:space="preserve">BIERE - BRO</t>
  </si>
  <si>
    <t xml:space="preserve">MBB222</t>
  </si>
  <si>
    <t xml:space="preserve">Breizh Bier Blonde  6X25cl</t>
  </si>
  <si>
    <t xml:space="preserve"> - </t>
  </si>
  <si>
    <t xml:space="preserve">MBB422</t>
  </si>
  <si>
    <t xml:space="preserve">Breizh Bier Blanche 6X25cl</t>
  </si>
  <si>
    <t xml:space="preserve">MBB522</t>
  </si>
  <si>
    <t xml:space="preserve">Breizh Bier Blonde BIO 6X25cl</t>
  </si>
  <si>
    <t xml:space="preserve">MBB322</t>
  </si>
  <si>
    <t xml:space="preserve">Breizh Bier Ambrée 6X25cl</t>
  </si>
  <si>
    <t xml:space="preserve">MBB722</t>
  </si>
  <si>
    <t xml:space="preserve">Breizh Bier IPA 6X25cl</t>
  </si>
  <si>
    <t xml:space="preserve">MBB622</t>
  </si>
  <si>
    <t xml:space="preserve">Breizh Bier Triple 6X25cl</t>
  </si>
  <si>
    <t xml:space="preserve">MBCPB230</t>
  </si>
  <si>
    <t xml:space="preserve">Blonde 75cl  X6</t>
  </si>
  <si>
    <t xml:space="preserve">MBCPB530</t>
  </si>
  <si>
    <t xml:space="preserve">Blonde BIO 75cl X6</t>
  </si>
  <si>
    <t xml:space="preserve">MBCPB030</t>
  </si>
  <si>
    <t xml:space="preserve">Type Abbaye 75cl X6</t>
  </si>
  <si>
    <t xml:space="preserve">MBCPB430</t>
  </si>
  <si>
    <t xml:space="preserve">Blanche 75cl X6</t>
  </si>
  <si>
    <t xml:space="preserve">MBCPB630</t>
  </si>
  <si>
    <t xml:space="preserve">Triple 75cl X6</t>
  </si>
  <si>
    <t xml:space="preserve">MBCPB330</t>
  </si>
  <si>
    <t xml:space="preserve">Ambrée 75cl X6</t>
  </si>
  <si>
    <t xml:space="preserve">MBCP730</t>
  </si>
  <si>
    <t xml:space="preserve">IPA 75cl X6</t>
  </si>
  <si>
    <t xml:space="preserve">MBCF228</t>
  </si>
  <si>
    <t xml:space="preserve">Coffret Découverte Bleu</t>
  </si>
  <si>
    <t xml:space="preserve">MBCF230</t>
  </si>
  <si>
    <t xml:space="preserve">Coffret Découverte Jaune </t>
  </si>
  <si>
    <t xml:space="preserve">MBCF231</t>
  </si>
  <si>
    <t xml:space="preserve">Coffret Découverte Vert</t>
  </si>
  <si>
    <t xml:space="preserve">Valisette dégustation Kraft </t>
  </si>
  <si>
    <t xml:space="preserve">MACHINES</t>
  </si>
  <si>
    <t xml:space="preserve">Machine Pods Nina</t>
  </si>
  <si>
    <t xml:space="preserve">Machine Pods Brava</t>
  </si>
  <si>
    <t xml:space="preserve">Machine Pods Double</t>
  </si>
  <si>
    <t xml:space="preserve">Machine Grain Brera</t>
  </si>
  <si>
    <t xml:space="preserve">Machine Capsules Essenza</t>
  </si>
  <si>
    <t xml:space="preserve">Franco de port à partir de 100€ de commande</t>
  </si>
  <si>
    <t xml:space="preserve">10 € de frais de port en dessous des 100€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</si>
</sst>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.00&quot; €&quot;"/>
    <numFmt numFmtId="166" formatCode="_ * #,##0.00_)&quot; €&quot;_ ;_ * \(#,##0.00&quot;) €&quot;_ ;_ * \-??_)&quot; €&quot;_ ;_ @_ "/>
    <numFmt numFmtId="167" formatCode="_-* #,##0.00&quot; €&quot;_-;\-* #,##0.00&quot; €&quot;_-;_-* \-??&quot; €&quot;_-;_-@_-"/>
    <numFmt numFmtId="168" formatCode="_-* #,##0.00_-;\-* #,##0.00_-;_-* \-??_-;_-@_-"/>
    <numFmt numFmtId="169" formatCode="_-* #,##0_-;\-* #,##0_-;_-* \-??_-;_-@_-"/>
    <numFmt numFmtId="170" formatCode="0\ %"/>
  </numFmts>
  <fonts count="19">
    <font>
      <sz val="10"/>
      <color rgb="FF425850"/>
      <name val="Intro Book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theme="0"/>
      <name val="Intro Black"/>
      <family val="0"/>
      <charset val="1"/>
    </font>
    <font>
      <b val="true"/>
      <sz val="13"/>
      <color rgb="FF41574F"/>
      <name val="Intro Bold"/>
      <family val="0"/>
      <charset val="1"/>
    </font>
    <font>
      <b val="true"/>
      <sz val="8"/>
      <color theme="0"/>
      <name val="Intro Black"/>
      <family val="0"/>
      <charset val="1"/>
    </font>
    <font>
      <sz val="11"/>
      <color theme="1"/>
      <name val="Intro-Book"/>
      <family val="0"/>
      <charset val="1"/>
    </font>
    <font>
      <b val="true"/>
      <sz val="11"/>
      <color theme="1"/>
      <name val="Intro-Book"/>
      <family val="0"/>
      <charset val="1"/>
    </font>
    <font>
      <strike val="true"/>
      <sz val="11"/>
      <color theme="1"/>
      <name val="Intro-Book"/>
      <family val="0"/>
      <charset val="1"/>
    </font>
    <font>
      <sz val="10"/>
      <color rgb="FF122C35"/>
      <name val="MarkPro"/>
      <family val="2"/>
      <charset val="1"/>
    </font>
    <font>
      <b val="true"/>
      <sz val="11"/>
      <color rgb="FF122C35"/>
      <name val="MarkPro"/>
      <family val="0"/>
      <charset val="1"/>
    </font>
    <font>
      <sz val="11"/>
      <color rgb="FF122C35"/>
      <name val="MarkPro"/>
      <family val="2"/>
      <charset val="1"/>
    </font>
    <font>
      <sz val="10"/>
      <color theme="1"/>
      <name val="MarkPro"/>
      <family val="2"/>
      <charset val="1"/>
    </font>
    <font>
      <sz val="11"/>
      <color rgb="FF425850"/>
      <name val="Intro Book"/>
      <family val="0"/>
      <charset val="1"/>
    </font>
    <font>
      <b val="true"/>
      <sz val="10"/>
      <color rgb="FFAF8A5A"/>
      <name val="MarkPro"/>
      <family val="2"/>
      <charset val="1"/>
    </font>
    <font>
      <sz val="11"/>
      <color rgb="FF000000"/>
      <name val="Intro-Book"/>
      <family val="0"/>
      <charset val="1"/>
    </font>
    <font>
      <b val="true"/>
      <sz val="11"/>
      <color rgb="FF000000"/>
      <name val="Intro-Book"/>
      <family val="0"/>
      <charset val="1"/>
    </font>
    <font>
      <b val="true"/>
      <sz val="11"/>
      <color theme="0"/>
      <name val="Intro Black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2B473A"/>
        <bgColor rgb="FF2A473A"/>
      </patternFill>
    </fill>
    <fill>
      <patternFill patternType="solid">
        <fgColor theme="0" tint="-0.05"/>
        <bgColor rgb="FFFFFFFF"/>
      </patternFill>
    </fill>
    <fill>
      <patternFill patternType="solid">
        <fgColor rgb="FF579075"/>
        <bgColor rgb="FF808080"/>
      </patternFill>
    </fill>
  </fills>
  <borders count="27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C8AB67"/>
      </bottom>
      <diagonal/>
    </border>
    <border diagonalUp="false" diagonalDown="false">
      <left/>
      <right/>
      <top style="thick">
        <color rgb="FFC8AB67"/>
      </top>
      <bottom/>
      <diagonal/>
    </border>
    <border diagonalUp="false" diagonalDown="false">
      <left/>
      <right/>
      <top/>
      <bottom style="medium">
        <color rgb="FFCC9B00"/>
      </bottom>
      <diagonal/>
    </border>
    <border diagonalUp="false" diagonalDown="false">
      <left/>
      <right style="medium">
        <color rgb="FFCC9B00"/>
      </right>
      <top/>
      <bottom style="medium">
        <color rgb="FFCC9B00"/>
      </bottom>
      <diagonal/>
    </border>
    <border diagonalUp="false" diagonalDown="false">
      <left style="medium">
        <color rgb="FFCC9B00"/>
      </left>
      <right style="medium">
        <color rgb="FFCC9B00"/>
      </right>
      <top style="medium">
        <color rgb="FFCC9B00"/>
      </top>
      <bottom style="medium">
        <color rgb="FFCC9B00"/>
      </bottom>
      <diagonal/>
    </border>
    <border diagonalUp="false" diagonalDown="false">
      <left style="medium">
        <color rgb="FFCC9B00"/>
      </left>
      <right/>
      <top/>
      <bottom style="medium">
        <color rgb="FFCC9B00"/>
      </bottom>
      <diagonal/>
    </border>
    <border diagonalUp="false" diagonalDown="false">
      <left style="thick"/>
      <right/>
      <top style="thick"/>
      <bottom style="thick"/>
      <diagonal/>
    </border>
    <border diagonalUp="false" diagonalDown="false">
      <left/>
      <right/>
      <top style="thick"/>
      <bottom style="thick"/>
      <diagonal/>
    </border>
    <border diagonalUp="false" diagonalDown="false">
      <left/>
      <right style="thick"/>
      <top style="thick"/>
      <bottom style="thick"/>
      <diagonal/>
    </border>
    <border diagonalUp="false" diagonalDown="false">
      <left style="thick"/>
      <right/>
      <top/>
      <bottom/>
      <diagonal/>
    </border>
    <border diagonalUp="false" diagonalDown="false">
      <left style="thick"/>
      <right style="thick"/>
      <top style="thick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ck">
        <color theme="1"/>
      </top>
      <bottom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8" fontId="13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167" fontId="1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70" fontId="15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1" applyFont="true" applyBorder="true" applyAlignment="true" applyProtection="false">
      <alignment horizontal="general" vertical="bottom" textRotation="0" wrapText="false" indent="0" shrinkToFit="false"/>
    </xf>
  </cellStyleXfs>
  <cellXfs count="8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21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21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1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1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1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2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" xfId="21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4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5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6" xfId="21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5" fillId="0" borderId="3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3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7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8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2" borderId="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8" xfId="2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6" fillId="2" borderId="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2" borderId="9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0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4" borderId="1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0" borderId="1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1" fillId="0" borderId="12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2" fillId="0" borderId="12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7" fillId="0" borderId="12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2" xfId="17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4" borderId="1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2" fillId="0" borderId="12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1" fillId="0" borderId="12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8" fillId="0" borderId="12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0" borderId="1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1" fillId="0" borderId="18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2" fillId="0" borderId="18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2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7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8" fillId="2" borderId="19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2" borderId="18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2" borderId="22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2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0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2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2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5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2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2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Kafeta" xfId="20"/>
    <cellStyle name="Excel Built-in Heading 2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8AB67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C9B00"/>
      <rgbColor rgb="FFFF6600"/>
      <rgbColor rgb="FF425850"/>
      <rgbColor rgb="FFAF8A5A"/>
      <rgbColor rgb="FF122C35"/>
      <rgbColor rgb="FF579075"/>
      <rgbColor rgb="FF003300"/>
      <rgbColor rgb="FF2A473A"/>
      <rgbColor rgb="FF993300"/>
      <rgbColor rgb="FF993366"/>
      <rgbColor rgb="FF41574F"/>
      <rgbColor rgb="FF2B47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9360</xdr:rowOff>
    </xdr:from>
    <xdr:to>
      <xdr:col>2</xdr:col>
      <xdr:colOff>1213200</xdr:colOff>
      <xdr:row>4</xdr:row>
      <xdr:rowOff>306360</xdr:rowOff>
    </xdr:to>
    <xdr:pic>
      <xdr:nvPicPr>
        <xdr:cNvPr id="1" name="Image 1"/>
        <xdr:cNvPicPr/>
      </xdr:nvPicPr>
      <xdr:blipFill>
        <a:blip r:embed="rId1"/>
        <a:stretch/>
      </xdr:blipFill>
      <xdr:spPr>
        <a:xfrm>
          <a:off x="1208520" y="9360"/>
          <a:ext cx="2320560" cy="9446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473A"/>
    <pageSetUpPr fitToPage="true"/>
  </sheetPr>
  <dimension ref="B5:M182"/>
  <sheetViews>
    <sheetView showFormulas="false" showGridLines="false" showRowColHeaders="true" showZeros="true" rightToLeft="false" tabSelected="true" showOutlineSymbols="true" defaultGridColor="true" view="pageBreakPreview" topLeftCell="B1" colorId="64" zoomScale="115" zoomScaleNormal="163" zoomScalePageLayoutView="115" workbookViewId="0">
      <selection pane="topLeft" activeCell="D14" activeCellId="0" sqref="D14"/>
    </sheetView>
  </sheetViews>
  <sheetFormatPr defaultColWidth="10.36328125" defaultRowHeight="12.75" customHeight="false" zeroHeight="false" outlineLevelRow="0" outlineLevelCol="0"/>
  <cols>
    <col collapsed="false" customWidth="true" hidden="false" outlineLevel="0" max="1" min="1" style="0" width="14.99"/>
    <col collapsed="false" customWidth="true" hidden="false" outlineLevel="0" max="2" min="2" style="1" width="13.73"/>
    <col collapsed="false" customWidth="true" hidden="false" outlineLevel="0" max="3" min="3" style="0" width="49.07"/>
    <col collapsed="false" customWidth="true" hidden="false" outlineLevel="0" max="4" min="4" style="0" width="9.49"/>
    <col collapsed="false" customWidth="true" hidden="false" outlineLevel="0" max="5" min="5" style="2" width="7.99"/>
    <col collapsed="false" customWidth="true" hidden="false" outlineLevel="0" max="6" min="6" style="3" width="9.99"/>
    <col collapsed="false" customWidth="true" hidden="false" outlineLevel="0" max="7" min="7" style="4" width="10.11"/>
    <col collapsed="false" customWidth="true" hidden="false" outlineLevel="0" max="8" min="8" style="0" width="10.16"/>
    <col collapsed="false" customWidth="true" hidden="false" outlineLevel="0" max="9" min="9" style="0" width="6.99"/>
    <col collapsed="false" customWidth="true" hidden="false" outlineLevel="0" max="10" min="10" style="5" width="9.99"/>
    <col collapsed="false" customWidth="true" hidden="false" outlineLevel="0" max="12" min="12" style="0" width="1.5"/>
  </cols>
  <sheetData>
    <row r="5" customFormat="false" ht="30.75" hidden="false" customHeight="true" outlineLevel="0" collapsed="false"/>
    <row r="6" customFormat="false" ht="21" hidden="false" customHeight="true" outlineLevel="0" collapsed="false">
      <c r="B6" s="6" t="s">
        <v>0</v>
      </c>
      <c r="C6" s="7"/>
      <c r="D6" s="8"/>
      <c r="E6" s="9"/>
      <c r="F6" s="8"/>
      <c r="G6" s="10"/>
      <c r="H6" s="7"/>
      <c r="I6" s="7"/>
      <c r="J6" s="11"/>
    </row>
    <row r="7" customFormat="false" ht="16.15" hidden="false" customHeight="false" outlineLevel="0" collapsed="false">
      <c r="C7" s="12"/>
      <c r="D7" s="12"/>
      <c r="E7" s="13"/>
      <c r="F7" s="12"/>
      <c r="G7" s="12"/>
      <c r="H7" s="12"/>
      <c r="I7" s="12"/>
      <c r="J7" s="14"/>
    </row>
    <row r="8" customFormat="false" ht="16.15" hidden="false" customHeight="false" outlineLevel="0" collapsed="false">
      <c r="B8" s="15" t="s">
        <v>1</v>
      </c>
      <c r="C8" s="16"/>
      <c r="D8" s="17"/>
      <c r="E8" s="17"/>
      <c r="F8" s="18"/>
      <c r="G8" s="19" t="s">
        <v>2</v>
      </c>
      <c r="H8" s="17"/>
      <c r="I8" s="17"/>
      <c r="J8" s="20"/>
    </row>
    <row r="10" s="21" customFormat="true" ht="37.25" hidden="false" customHeight="false" outlineLevel="0" collapsed="false">
      <c r="B10" s="22" t="s">
        <v>3</v>
      </c>
      <c r="C10" s="23" t="s">
        <v>4</v>
      </c>
      <c r="D10" s="23"/>
      <c r="E10" s="24" t="s">
        <v>5</v>
      </c>
      <c r="F10" s="25" t="s">
        <v>6</v>
      </c>
      <c r="G10" s="26" t="s">
        <v>7</v>
      </c>
      <c r="H10" s="24" t="s">
        <v>8</v>
      </c>
      <c r="I10" s="24" t="s">
        <v>9</v>
      </c>
      <c r="J10" s="27" t="s">
        <v>10</v>
      </c>
      <c r="K10" s="28"/>
    </row>
    <row r="11" customFormat="false" ht="22.5" hidden="false" customHeight="true" outlineLevel="0" collapsed="false">
      <c r="B11" s="29" t="s">
        <v>11</v>
      </c>
      <c r="C11" s="29"/>
      <c r="D11" s="29"/>
      <c r="E11" s="29"/>
      <c r="F11" s="29"/>
      <c r="G11" s="29"/>
      <c r="H11" s="29"/>
      <c r="I11" s="29"/>
      <c r="J11" s="29"/>
      <c r="K11" s="30"/>
    </row>
    <row r="12" customFormat="false" ht="27.75" hidden="false" customHeight="true" outlineLevel="0" collapsed="false">
      <c r="B12" s="31" t="s">
        <v>12</v>
      </c>
      <c r="C12" s="32" t="s">
        <v>13</v>
      </c>
      <c r="D12" s="32"/>
      <c r="E12" s="33" t="n">
        <v>8</v>
      </c>
      <c r="F12" s="34" t="n">
        <v>21.6</v>
      </c>
      <c r="G12" s="35" t="n">
        <v>17.9</v>
      </c>
      <c r="H12" s="36" t="s">
        <v>14</v>
      </c>
      <c r="I12" s="32"/>
      <c r="J12" s="37" t="n">
        <f aca="false">I12*G12</f>
        <v>0</v>
      </c>
    </row>
    <row r="13" customFormat="false" ht="27.75" hidden="false" customHeight="true" outlineLevel="0" collapsed="false">
      <c r="B13" s="31" t="s">
        <v>15</v>
      </c>
      <c r="C13" s="32" t="s">
        <v>16</v>
      </c>
      <c r="D13" s="38"/>
      <c r="E13" s="33" t="n">
        <v>12</v>
      </c>
      <c r="F13" s="34" t="n">
        <v>10.29</v>
      </c>
      <c r="G13" s="35" t="n">
        <v>8.95</v>
      </c>
      <c r="H13" s="36" t="s">
        <v>14</v>
      </c>
      <c r="I13" s="39"/>
      <c r="J13" s="37" t="n">
        <f aca="false">I13*G13</f>
        <v>0</v>
      </c>
    </row>
    <row r="14" customFormat="false" ht="27.75" hidden="false" customHeight="true" outlineLevel="0" collapsed="false">
      <c r="B14" s="31" t="s">
        <v>17</v>
      </c>
      <c r="C14" s="32" t="s">
        <v>18</v>
      </c>
      <c r="D14" s="38"/>
      <c r="E14" s="33" t="n">
        <v>10</v>
      </c>
      <c r="F14" s="34" t="n">
        <v>10.16</v>
      </c>
      <c r="G14" s="35" t="n">
        <v>8.84</v>
      </c>
      <c r="H14" s="36" t="s">
        <v>14</v>
      </c>
      <c r="I14" s="32"/>
      <c r="J14" s="37" t="n">
        <f aca="false">I14*G14</f>
        <v>0</v>
      </c>
    </row>
    <row r="15" customFormat="false" ht="27.75" hidden="false" customHeight="true" outlineLevel="0" collapsed="false">
      <c r="B15" s="31" t="s">
        <v>19</v>
      </c>
      <c r="C15" s="32" t="s">
        <v>20</v>
      </c>
      <c r="D15" s="38"/>
      <c r="E15" s="33" t="n">
        <v>12</v>
      </c>
      <c r="F15" s="34" t="n">
        <v>5.63</v>
      </c>
      <c r="G15" s="35" t="n">
        <v>4.5</v>
      </c>
      <c r="H15" s="36" t="s">
        <v>14</v>
      </c>
      <c r="I15" s="32"/>
      <c r="J15" s="37" t="n">
        <f aca="false">I15*G15</f>
        <v>0</v>
      </c>
    </row>
    <row r="16" customFormat="false" ht="27.75" hidden="false" customHeight="true" outlineLevel="0" collapsed="false">
      <c r="B16" s="31" t="s">
        <v>21</v>
      </c>
      <c r="C16" s="32" t="s">
        <v>22</v>
      </c>
      <c r="D16" s="38"/>
      <c r="E16" s="33" t="n">
        <v>12</v>
      </c>
      <c r="F16" s="34" t="n">
        <v>5.14</v>
      </c>
      <c r="G16" s="35" t="n">
        <v>4.11</v>
      </c>
      <c r="H16" s="36" t="s">
        <v>14</v>
      </c>
      <c r="I16" s="32"/>
      <c r="J16" s="37" t="n">
        <f aca="false">I16*G16</f>
        <v>0</v>
      </c>
    </row>
    <row r="17" customFormat="false" ht="27.75" hidden="false" customHeight="true" outlineLevel="0" collapsed="false">
      <c r="B17" s="31" t="s">
        <v>23</v>
      </c>
      <c r="C17" s="32" t="s">
        <v>24</v>
      </c>
      <c r="D17" s="38"/>
      <c r="E17" s="33" t="n">
        <v>10</v>
      </c>
      <c r="F17" s="34" t="n">
        <v>10.16</v>
      </c>
      <c r="G17" s="35" t="n">
        <v>8.7</v>
      </c>
      <c r="H17" s="36" t="s">
        <v>14</v>
      </c>
      <c r="I17" s="32"/>
      <c r="J17" s="37" t="n">
        <f aca="false">I17*G17</f>
        <v>0</v>
      </c>
    </row>
    <row r="18" customFormat="false" ht="27.75" hidden="false" customHeight="true" outlineLevel="0" collapsed="false">
      <c r="B18" s="31" t="n">
        <v>221040</v>
      </c>
      <c r="C18" s="32" t="s">
        <v>25</v>
      </c>
      <c r="D18" s="38"/>
      <c r="E18" s="33" t="n">
        <v>1</v>
      </c>
      <c r="F18" s="34" t="n">
        <v>7.71</v>
      </c>
      <c r="G18" s="40" t="n">
        <v>6.71</v>
      </c>
      <c r="H18" s="36" t="s">
        <v>14</v>
      </c>
      <c r="I18" s="32"/>
      <c r="J18" s="37" t="n">
        <f aca="false">I18*G18</f>
        <v>0</v>
      </c>
    </row>
    <row r="19" customFormat="false" ht="27.75" hidden="false" customHeight="true" outlineLevel="0" collapsed="false">
      <c r="B19" s="31" t="n">
        <v>221041</v>
      </c>
      <c r="C19" s="32" t="s">
        <v>26</v>
      </c>
      <c r="D19" s="38"/>
      <c r="E19" s="33" t="n">
        <v>1</v>
      </c>
      <c r="F19" s="34" t="n">
        <v>15.43</v>
      </c>
      <c r="G19" s="40" t="n">
        <v>13.42</v>
      </c>
      <c r="H19" s="36" t="s">
        <v>14</v>
      </c>
      <c r="I19" s="32"/>
      <c r="J19" s="37" t="n">
        <f aca="false">I19*G19</f>
        <v>0</v>
      </c>
    </row>
    <row r="20" customFormat="false" ht="27.75" hidden="false" customHeight="true" outlineLevel="0" collapsed="false">
      <c r="B20" s="31" t="n">
        <v>221042</v>
      </c>
      <c r="C20" s="32" t="s">
        <v>27</v>
      </c>
      <c r="D20" s="38"/>
      <c r="E20" s="33" t="n">
        <v>1</v>
      </c>
      <c r="F20" s="34" t="n">
        <v>7.71</v>
      </c>
      <c r="G20" s="40" t="n">
        <v>6.71</v>
      </c>
      <c r="H20" s="36" t="s">
        <v>14</v>
      </c>
      <c r="I20" s="32"/>
      <c r="J20" s="37" t="n">
        <f aca="false">I20*G20</f>
        <v>0</v>
      </c>
    </row>
    <row r="21" customFormat="false" ht="27.75" hidden="false" customHeight="true" outlineLevel="0" collapsed="false">
      <c r="B21" s="31" t="n">
        <v>221043</v>
      </c>
      <c r="C21" s="32" t="s">
        <v>28</v>
      </c>
      <c r="D21" s="38"/>
      <c r="E21" s="33" t="n">
        <v>1</v>
      </c>
      <c r="F21" s="34" t="n">
        <v>15.4</v>
      </c>
      <c r="G21" s="40" t="n">
        <v>13.42</v>
      </c>
      <c r="H21" s="36" t="s">
        <v>14</v>
      </c>
      <c r="I21" s="32"/>
      <c r="J21" s="37" t="n">
        <f aca="false">I21*G21</f>
        <v>0</v>
      </c>
    </row>
    <row r="22" customFormat="false" ht="27.75" hidden="false" customHeight="true" outlineLevel="0" collapsed="false">
      <c r="B22" s="31" t="n">
        <v>221044</v>
      </c>
      <c r="C22" s="32" t="s">
        <v>29</v>
      </c>
      <c r="D22" s="38"/>
      <c r="E22" s="33" t="n">
        <v>1</v>
      </c>
      <c r="F22" s="34" t="n">
        <v>7.7165</v>
      </c>
      <c r="G22" s="40" t="n">
        <v>6.71</v>
      </c>
      <c r="H22" s="36" t="s">
        <v>14</v>
      </c>
      <c r="I22" s="32"/>
      <c r="J22" s="37" t="n">
        <f aca="false">I22*G22</f>
        <v>0</v>
      </c>
    </row>
    <row r="23" customFormat="false" ht="27.75" hidden="false" customHeight="true" outlineLevel="0" collapsed="false">
      <c r="B23" s="31" t="n">
        <v>221045</v>
      </c>
      <c r="C23" s="32" t="s">
        <v>30</v>
      </c>
      <c r="D23" s="38"/>
      <c r="E23" s="33" t="n">
        <v>1</v>
      </c>
      <c r="F23" s="34" t="n">
        <v>15.433</v>
      </c>
      <c r="G23" s="40" t="n">
        <v>13.42</v>
      </c>
      <c r="H23" s="36" t="s">
        <v>14</v>
      </c>
      <c r="I23" s="32"/>
      <c r="J23" s="37" t="n">
        <f aca="false">I23*G23</f>
        <v>0</v>
      </c>
    </row>
    <row r="24" customFormat="false" ht="27.75" hidden="false" customHeight="true" outlineLevel="0" collapsed="false">
      <c r="B24" s="31" t="n">
        <v>221046</v>
      </c>
      <c r="C24" s="32" t="s">
        <v>31</v>
      </c>
      <c r="D24" s="38"/>
      <c r="E24" s="33" t="n">
        <v>1</v>
      </c>
      <c r="F24" s="34" t="n">
        <v>7.7165</v>
      </c>
      <c r="G24" s="40" t="n">
        <v>6.71</v>
      </c>
      <c r="H24" s="36" t="s">
        <v>14</v>
      </c>
      <c r="I24" s="32"/>
      <c r="J24" s="37" t="n">
        <f aca="false">I24*G24</f>
        <v>0</v>
      </c>
    </row>
    <row r="25" customFormat="false" ht="27.75" hidden="false" customHeight="true" outlineLevel="0" collapsed="false">
      <c r="B25" s="31" t="n">
        <v>221047</v>
      </c>
      <c r="C25" s="32" t="s">
        <v>32</v>
      </c>
      <c r="D25" s="38"/>
      <c r="E25" s="33" t="n">
        <v>1</v>
      </c>
      <c r="F25" s="34" t="n">
        <v>15.433</v>
      </c>
      <c r="G25" s="40" t="n">
        <v>13.42</v>
      </c>
      <c r="H25" s="36" t="s">
        <v>14</v>
      </c>
      <c r="I25" s="32"/>
      <c r="J25" s="37" t="n">
        <f aca="false">I25*G25</f>
        <v>0</v>
      </c>
    </row>
    <row r="26" customFormat="false" ht="27.75" hidden="false" customHeight="true" outlineLevel="0" collapsed="false">
      <c r="B26" s="41" t="s">
        <v>33</v>
      </c>
      <c r="C26" s="41"/>
      <c r="D26" s="41"/>
      <c r="E26" s="41"/>
      <c r="F26" s="41"/>
      <c r="G26" s="41"/>
      <c r="H26" s="41"/>
      <c r="I26" s="41"/>
      <c r="J26" s="41"/>
    </row>
    <row r="27" customFormat="false" ht="27.75" hidden="false" customHeight="true" outlineLevel="0" collapsed="false">
      <c r="B27" s="31" t="s">
        <v>34</v>
      </c>
      <c r="C27" s="32" t="s">
        <v>35</v>
      </c>
      <c r="D27" s="38"/>
      <c r="E27" s="33" t="n">
        <v>12</v>
      </c>
      <c r="F27" s="34" t="n">
        <v>4.92</v>
      </c>
      <c r="G27" s="42" t="n">
        <v>3.94</v>
      </c>
      <c r="H27" s="43" t="n">
        <f aca="false">SUM(E27*G27)</f>
        <v>47.28</v>
      </c>
      <c r="I27" s="32"/>
      <c r="J27" s="37" t="n">
        <f aca="false">I27*H27</f>
        <v>0</v>
      </c>
    </row>
    <row r="28" customFormat="false" ht="27.75" hidden="false" customHeight="true" outlineLevel="0" collapsed="false">
      <c r="B28" s="31" t="s">
        <v>34</v>
      </c>
      <c r="C28" s="32" t="s">
        <v>36</v>
      </c>
      <c r="D28" s="38"/>
      <c r="E28" s="33" t="n">
        <v>24</v>
      </c>
      <c r="F28" s="34" t="n">
        <v>4.92</v>
      </c>
      <c r="G28" s="42" t="n">
        <v>3.94</v>
      </c>
      <c r="H28" s="43" t="n">
        <f aca="false">SUM(E28*G28)</f>
        <v>94.56</v>
      </c>
      <c r="I28" s="32"/>
      <c r="J28" s="37" t="n">
        <f aca="false">I28*H28</f>
        <v>0</v>
      </c>
    </row>
    <row r="29" s="44" customFormat="true" ht="27.75" hidden="false" customHeight="true" outlineLevel="0" collapsed="false">
      <c r="B29" s="31" t="s">
        <v>37</v>
      </c>
      <c r="C29" s="32" t="s">
        <v>38</v>
      </c>
      <c r="D29" s="32"/>
      <c r="E29" s="33" t="n">
        <v>12</v>
      </c>
      <c r="F29" s="34" t="n">
        <v>5.63</v>
      </c>
      <c r="G29" s="42" t="n">
        <v>4.5</v>
      </c>
      <c r="H29" s="43" t="n">
        <f aca="false">SUM(E29*G29)</f>
        <v>54</v>
      </c>
      <c r="I29" s="32"/>
      <c r="J29" s="37" t="n">
        <f aca="false">I29*H29</f>
        <v>0</v>
      </c>
    </row>
    <row r="30" customFormat="false" ht="27.75" hidden="false" customHeight="true" outlineLevel="0" collapsed="false">
      <c r="B30" s="31" t="s">
        <v>37</v>
      </c>
      <c r="C30" s="32" t="s">
        <v>38</v>
      </c>
      <c r="D30" s="32"/>
      <c r="E30" s="33" t="n">
        <v>24</v>
      </c>
      <c r="F30" s="34" t="n">
        <v>5.63</v>
      </c>
      <c r="G30" s="42" t="n">
        <v>4.5</v>
      </c>
      <c r="H30" s="43" t="n">
        <f aca="false">SUM(E30*G30)</f>
        <v>108</v>
      </c>
      <c r="I30" s="32"/>
      <c r="J30" s="37" t="n">
        <f aca="false">I30*H30</f>
        <v>0</v>
      </c>
    </row>
    <row r="31" s="45" customFormat="true" ht="27.75" hidden="false" customHeight="true" outlineLevel="0" collapsed="false">
      <c r="B31" s="31" t="s">
        <v>39</v>
      </c>
      <c r="C31" s="32" t="s">
        <v>40</v>
      </c>
      <c r="D31" s="32"/>
      <c r="E31" s="33" t="n">
        <v>12</v>
      </c>
      <c r="F31" s="34" t="n">
        <v>5.44</v>
      </c>
      <c r="G31" s="42" t="n">
        <v>4.35</v>
      </c>
      <c r="H31" s="43" t="n">
        <f aca="false">SUM(E31*G31)</f>
        <v>52.2</v>
      </c>
      <c r="I31" s="32"/>
      <c r="J31" s="37" t="n">
        <f aca="false">I31*H31</f>
        <v>0</v>
      </c>
    </row>
    <row r="32" customFormat="false" ht="27.75" hidden="false" customHeight="true" outlineLevel="0" collapsed="false">
      <c r="B32" s="31" t="s">
        <v>39</v>
      </c>
      <c r="C32" s="32" t="s">
        <v>40</v>
      </c>
      <c r="D32" s="32"/>
      <c r="E32" s="33" t="n">
        <v>24</v>
      </c>
      <c r="F32" s="34" t="n">
        <v>5.44</v>
      </c>
      <c r="G32" s="42" t="n">
        <v>4.35</v>
      </c>
      <c r="H32" s="43" t="n">
        <f aca="false">SUM(E32*G32)</f>
        <v>104.4</v>
      </c>
      <c r="I32" s="32"/>
      <c r="J32" s="37" t="n">
        <f aca="false">I32*H32</f>
        <v>0</v>
      </c>
    </row>
    <row r="33" s="44" customFormat="true" ht="27.75" hidden="false" customHeight="true" outlineLevel="0" collapsed="false">
      <c r="B33" s="31" t="s">
        <v>41</v>
      </c>
      <c r="C33" s="32" t="s">
        <v>42</v>
      </c>
      <c r="D33" s="32"/>
      <c r="E33" s="33" t="n">
        <v>12</v>
      </c>
      <c r="F33" s="34" t="n">
        <v>5.14</v>
      </c>
      <c r="G33" s="42" t="n">
        <v>4.11</v>
      </c>
      <c r="H33" s="43" t="n">
        <f aca="false">SUM(E33*G33)</f>
        <v>49.32</v>
      </c>
      <c r="I33" s="32"/>
      <c r="J33" s="37" t="n">
        <f aca="false">I33*H33</f>
        <v>0</v>
      </c>
    </row>
    <row r="34" customFormat="false" ht="27.75" hidden="false" customHeight="true" outlineLevel="0" collapsed="false">
      <c r="B34" s="31" t="s">
        <v>41</v>
      </c>
      <c r="C34" s="32" t="s">
        <v>42</v>
      </c>
      <c r="D34" s="32"/>
      <c r="E34" s="33" t="n">
        <v>24</v>
      </c>
      <c r="F34" s="34" t="n">
        <v>5.14</v>
      </c>
      <c r="G34" s="42" t="n">
        <v>4.11</v>
      </c>
      <c r="H34" s="43" t="n">
        <f aca="false">SUM(E34*G34)</f>
        <v>98.64</v>
      </c>
      <c r="I34" s="32"/>
      <c r="J34" s="37" t="n">
        <f aca="false">I34*H34</f>
        <v>0</v>
      </c>
    </row>
    <row r="35" s="44" customFormat="true" ht="27.75" hidden="false" customHeight="true" outlineLevel="0" collapsed="false">
      <c r="B35" s="31" t="s">
        <v>43</v>
      </c>
      <c r="C35" s="32" t="s">
        <v>44</v>
      </c>
      <c r="D35" s="32"/>
      <c r="E35" s="33" t="n">
        <v>12</v>
      </c>
      <c r="F35" s="34" t="n">
        <v>5.34</v>
      </c>
      <c r="G35" s="42" t="n">
        <v>4.27</v>
      </c>
      <c r="H35" s="43" t="n">
        <f aca="false">SUM(E35*G35)</f>
        <v>51.24</v>
      </c>
      <c r="I35" s="32"/>
      <c r="J35" s="37" t="n">
        <f aca="false">I35*H35</f>
        <v>0</v>
      </c>
    </row>
    <row r="36" s="44" customFormat="true" ht="27.75" hidden="false" customHeight="true" outlineLevel="0" collapsed="false">
      <c r="B36" s="31" t="s">
        <v>45</v>
      </c>
      <c r="C36" s="32" t="s">
        <v>46</v>
      </c>
      <c r="D36" s="32"/>
      <c r="E36" s="33" t="n">
        <v>12</v>
      </c>
      <c r="F36" s="34" t="n">
        <v>4.95</v>
      </c>
      <c r="G36" s="42" t="n">
        <v>3.96</v>
      </c>
      <c r="H36" s="43" t="n">
        <f aca="false">SUM(E36*G36)</f>
        <v>47.52</v>
      </c>
      <c r="I36" s="32"/>
      <c r="J36" s="37" t="n">
        <f aca="false">I36*H36</f>
        <v>0</v>
      </c>
    </row>
    <row r="37" s="46" customFormat="true" ht="27.75" hidden="false" customHeight="true" outlineLevel="0" collapsed="false">
      <c r="B37" s="31" t="s">
        <v>47</v>
      </c>
      <c r="C37" s="32" t="s">
        <v>48</v>
      </c>
      <c r="D37" s="32"/>
      <c r="E37" s="33" t="n">
        <v>12</v>
      </c>
      <c r="F37" s="34" t="n">
        <v>10.005</v>
      </c>
      <c r="G37" s="42" t="n">
        <v>8.7</v>
      </c>
      <c r="H37" s="43" t="n">
        <f aca="false">SUM(E37*G37)</f>
        <v>104.4</v>
      </c>
      <c r="I37" s="32"/>
      <c r="J37" s="37" t="n">
        <f aca="false">I37*H37</f>
        <v>0</v>
      </c>
    </row>
    <row r="38" s="46" customFormat="true" ht="27.75" hidden="false" customHeight="true" outlineLevel="0" collapsed="false">
      <c r="B38" s="31" t="s">
        <v>49</v>
      </c>
      <c r="C38" s="32" t="s">
        <v>50</v>
      </c>
      <c r="D38" s="32"/>
      <c r="E38" s="33" t="n">
        <v>12</v>
      </c>
      <c r="F38" s="34" t="n">
        <v>5.69</v>
      </c>
      <c r="G38" s="42" t="n">
        <v>4.55</v>
      </c>
      <c r="H38" s="43" t="n">
        <f aca="false">SUM(E38*G38)</f>
        <v>54.6</v>
      </c>
      <c r="I38" s="32"/>
      <c r="J38" s="37" t="n">
        <f aca="false">I38*H38</f>
        <v>0</v>
      </c>
    </row>
    <row r="39" s="44" customFormat="true" ht="27.75" hidden="false" customHeight="true" outlineLevel="0" collapsed="false">
      <c r="B39" s="31" t="s">
        <v>51</v>
      </c>
      <c r="C39" s="32" t="s">
        <v>52</v>
      </c>
      <c r="D39" s="47"/>
      <c r="E39" s="33" t="n">
        <v>12</v>
      </c>
      <c r="F39" s="34" t="n">
        <v>5.82</v>
      </c>
      <c r="G39" s="42" t="n">
        <v>3.8</v>
      </c>
      <c r="H39" s="43" t="n">
        <f aca="false">SUM(E39*G39)</f>
        <v>45.6</v>
      </c>
      <c r="I39" s="32"/>
      <c r="J39" s="37" t="n">
        <f aca="false">I39*H39</f>
        <v>0</v>
      </c>
    </row>
    <row r="40" customFormat="false" ht="27.75" hidden="false" customHeight="true" outlineLevel="0" collapsed="false">
      <c r="B40" s="31" t="s">
        <v>51</v>
      </c>
      <c r="C40" s="32" t="s">
        <v>53</v>
      </c>
      <c r="D40" s="47"/>
      <c r="E40" s="33" t="n">
        <v>24</v>
      </c>
      <c r="F40" s="34" t="n">
        <v>5.82</v>
      </c>
      <c r="G40" s="42" t="n">
        <v>3.8</v>
      </c>
      <c r="H40" s="43" t="n">
        <f aca="false">SUM(E40*G40)</f>
        <v>91.2</v>
      </c>
      <c r="I40" s="32"/>
      <c r="J40" s="37" t="n">
        <f aca="false">I40*H40</f>
        <v>0</v>
      </c>
    </row>
    <row r="41" s="44" customFormat="true" ht="27.75" hidden="false" customHeight="true" outlineLevel="0" collapsed="false">
      <c r="B41" s="31" t="s">
        <v>54</v>
      </c>
      <c r="C41" s="32" t="s">
        <v>55</v>
      </c>
      <c r="D41" s="48"/>
      <c r="E41" s="33" t="n">
        <v>12</v>
      </c>
      <c r="F41" s="34" t="n">
        <v>5.82</v>
      </c>
      <c r="G41" s="42" t="n">
        <v>4.05</v>
      </c>
      <c r="H41" s="43" t="n">
        <f aca="false">SUM(E41*G41)</f>
        <v>48.6</v>
      </c>
      <c r="I41" s="32"/>
      <c r="J41" s="37" t="n">
        <f aca="false">I41*H41</f>
        <v>0</v>
      </c>
    </row>
    <row r="42" customFormat="false" ht="27.75" hidden="false" customHeight="true" outlineLevel="0" collapsed="false">
      <c r="B42" s="31" t="s">
        <v>54</v>
      </c>
      <c r="C42" s="32" t="s">
        <v>56</v>
      </c>
      <c r="D42" s="48"/>
      <c r="E42" s="33" t="n">
        <v>24</v>
      </c>
      <c r="F42" s="34" t="n">
        <v>5.82</v>
      </c>
      <c r="G42" s="42" t="n">
        <v>4.05</v>
      </c>
      <c r="H42" s="43" t="n">
        <f aca="false">SUM(E42*G42)</f>
        <v>97.2</v>
      </c>
      <c r="I42" s="32"/>
      <c r="J42" s="37" t="n">
        <f aca="false">I42*H42</f>
        <v>0</v>
      </c>
    </row>
    <row r="43" s="44" customFormat="true" ht="27.75" hidden="false" customHeight="true" outlineLevel="0" collapsed="false">
      <c r="B43" s="31" t="s">
        <v>57</v>
      </c>
      <c r="C43" s="32" t="s">
        <v>58</v>
      </c>
      <c r="D43" s="32"/>
      <c r="E43" s="33" t="n">
        <v>12</v>
      </c>
      <c r="F43" s="34" t="n">
        <v>5.07</v>
      </c>
      <c r="G43" s="42" t="n">
        <v>4.06</v>
      </c>
      <c r="H43" s="43" t="n">
        <f aca="false">SUM(E43*G43)</f>
        <v>48.72</v>
      </c>
      <c r="I43" s="32"/>
      <c r="J43" s="37" t="n">
        <f aca="false">I43*H43</f>
        <v>0</v>
      </c>
    </row>
    <row r="44" customFormat="false" ht="27.75" hidden="false" customHeight="true" outlineLevel="0" collapsed="false">
      <c r="B44" s="31" t="s">
        <v>57</v>
      </c>
      <c r="C44" s="32" t="s">
        <v>59</v>
      </c>
      <c r="D44" s="32"/>
      <c r="E44" s="33" t="n">
        <v>24</v>
      </c>
      <c r="F44" s="34" t="n">
        <v>5.07</v>
      </c>
      <c r="G44" s="42" t="n">
        <v>4.06</v>
      </c>
      <c r="H44" s="43" t="n">
        <f aca="false">SUM(E44*G44)</f>
        <v>97.44</v>
      </c>
      <c r="I44" s="32"/>
      <c r="J44" s="37" t="n">
        <f aca="false">I44*H44</f>
        <v>0</v>
      </c>
    </row>
    <row r="45" s="44" customFormat="true" ht="27.75" hidden="false" customHeight="true" outlineLevel="0" collapsed="false">
      <c r="B45" s="31" t="s">
        <v>60</v>
      </c>
      <c r="C45" s="32" t="s">
        <v>61</v>
      </c>
      <c r="D45" s="32"/>
      <c r="E45" s="33" t="n">
        <v>12</v>
      </c>
      <c r="F45" s="34" t="n">
        <v>4.98</v>
      </c>
      <c r="G45" s="42" t="n">
        <v>3.98</v>
      </c>
      <c r="H45" s="43" t="n">
        <f aca="false">SUM(E45*G45)</f>
        <v>47.76</v>
      </c>
      <c r="I45" s="32"/>
      <c r="J45" s="37" t="n">
        <f aca="false">I45*H45</f>
        <v>0</v>
      </c>
    </row>
    <row r="46" customFormat="false" ht="27.75" hidden="false" customHeight="true" outlineLevel="0" collapsed="false">
      <c r="B46" s="31" t="s">
        <v>62</v>
      </c>
      <c r="C46" s="32" t="s">
        <v>63</v>
      </c>
      <c r="D46" s="32"/>
      <c r="E46" s="33" t="n">
        <v>8</v>
      </c>
      <c r="F46" s="34" t="n">
        <v>21.585</v>
      </c>
      <c r="G46" s="42" t="n">
        <v>17.9</v>
      </c>
      <c r="H46" s="43" t="n">
        <f aca="false">SUM(E46*G46)</f>
        <v>143.2</v>
      </c>
      <c r="I46" s="32"/>
      <c r="J46" s="37" t="n">
        <f aca="false">I46*H46</f>
        <v>0</v>
      </c>
    </row>
    <row r="47" s="49" customFormat="true" ht="27.75" hidden="false" customHeight="true" outlineLevel="0" collapsed="false">
      <c r="B47" s="31" t="s">
        <v>64</v>
      </c>
      <c r="C47" s="32" t="s">
        <v>65</v>
      </c>
      <c r="D47" s="32"/>
      <c r="E47" s="33" t="n">
        <v>1</v>
      </c>
      <c r="F47" s="34" t="n">
        <v>17.02</v>
      </c>
      <c r="G47" s="42" t="n">
        <v>14.8</v>
      </c>
      <c r="H47" s="36" t="s">
        <v>14</v>
      </c>
      <c r="I47" s="32"/>
      <c r="J47" s="37" t="n">
        <f aca="false">I47*G47</f>
        <v>0</v>
      </c>
    </row>
    <row r="48" customFormat="false" ht="27.75" hidden="false" customHeight="true" outlineLevel="0" collapsed="false">
      <c r="B48" s="41" t="s">
        <v>66</v>
      </c>
      <c r="C48" s="41"/>
      <c r="D48" s="41"/>
      <c r="E48" s="41"/>
      <c r="F48" s="41"/>
      <c r="G48" s="41"/>
      <c r="H48" s="41"/>
      <c r="I48" s="41"/>
      <c r="J48" s="41"/>
    </row>
    <row r="49" s="50" customFormat="true" ht="27.75" hidden="false" customHeight="true" outlineLevel="0" collapsed="false">
      <c r="B49" s="31" t="s">
        <v>67</v>
      </c>
      <c r="C49" s="32" t="s">
        <v>68</v>
      </c>
      <c r="D49" s="32"/>
      <c r="E49" s="47" t="n">
        <v>1</v>
      </c>
      <c r="F49" s="34" t="n">
        <v>5.66</v>
      </c>
      <c r="G49" s="35" t="n">
        <v>4.53</v>
      </c>
      <c r="H49" s="36" t="s">
        <v>14</v>
      </c>
      <c r="I49" s="32"/>
      <c r="J49" s="37" t="n">
        <f aca="false">I49*G49</f>
        <v>0</v>
      </c>
    </row>
    <row r="50" customFormat="false" ht="27.75" hidden="false" customHeight="true" outlineLevel="0" collapsed="false">
      <c r="B50" s="31" t="s">
        <v>69</v>
      </c>
      <c r="C50" s="32" t="s">
        <v>70</v>
      </c>
      <c r="D50" s="32"/>
      <c r="E50" s="47" t="n">
        <v>1</v>
      </c>
      <c r="F50" s="34" t="n">
        <v>4.93</v>
      </c>
      <c r="G50" s="35" t="n">
        <v>3.94</v>
      </c>
      <c r="H50" s="36" t="s">
        <v>14</v>
      </c>
      <c r="I50" s="32"/>
      <c r="J50" s="37" t="n">
        <f aca="false">I50*G50</f>
        <v>0</v>
      </c>
    </row>
    <row r="51" customFormat="false" ht="27.75" hidden="false" customHeight="true" outlineLevel="0" collapsed="false">
      <c r="B51" s="31" t="s">
        <v>71</v>
      </c>
      <c r="C51" s="32" t="s">
        <v>72</v>
      </c>
      <c r="D51" s="32"/>
      <c r="E51" s="47" t="n">
        <v>1</v>
      </c>
      <c r="F51" s="34" t="n">
        <v>5.48</v>
      </c>
      <c r="G51" s="35" t="n">
        <v>4.38</v>
      </c>
      <c r="H51" s="36" t="s">
        <v>14</v>
      </c>
      <c r="I51" s="32"/>
      <c r="J51" s="37" t="n">
        <f aca="false">I51*G51</f>
        <v>0</v>
      </c>
    </row>
    <row r="52" customFormat="false" ht="27.75" hidden="false" customHeight="true" outlineLevel="0" collapsed="false">
      <c r="B52" s="31" t="s">
        <v>73</v>
      </c>
      <c r="C52" s="32" t="s">
        <v>74</v>
      </c>
      <c r="D52" s="32"/>
      <c r="E52" s="47" t="n">
        <v>1</v>
      </c>
      <c r="F52" s="34" t="n">
        <v>5.48</v>
      </c>
      <c r="G52" s="35" t="n">
        <v>4.38</v>
      </c>
      <c r="H52" s="36" t="s">
        <v>14</v>
      </c>
      <c r="I52" s="32"/>
      <c r="J52" s="37" t="n">
        <f aca="false">I52*G52</f>
        <v>0</v>
      </c>
    </row>
    <row r="53" customFormat="false" ht="27.75" hidden="false" customHeight="true" outlineLevel="0" collapsed="false">
      <c r="B53" s="31" t="s">
        <v>75</v>
      </c>
      <c r="C53" s="32" t="s">
        <v>76</v>
      </c>
      <c r="D53" s="32"/>
      <c r="E53" s="47" t="n">
        <v>1</v>
      </c>
      <c r="F53" s="34" t="n">
        <v>5.86</v>
      </c>
      <c r="G53" s="35" t="n">
        <v>4.69</v>
      </c>
      <c r="H53" s="36" t="s">
        <v>14</v>
      </c>
      <c r="I53" s="32"/>
      <c r="J53" s="37" t="n">
        <f aca="false">I53*G53</f>
        <v>0</v>
      </c>
    </row>
    <row r="54" customFormat="false" ht="27.75" hidden="false" customHeight="true" outlineLevel="0" collapsed="false">
      <c r="B54" s="31" t="s">
        <v>77</v>
      </c>
      <c r="C54" s="32" t="s">
        <v>78</v>
      </c>
      <c r="D54" s="32"/>
      <c r="E54" s="47" t="n">
        <v>1</v>
      </c>
      <c r="F54" s="34" t="n">
        <v>5.77</v>
      </c>
      <c r="G54" s="35" t="n">
        <v>4.61</v>
      </c>
      <c r="H54" s="36" t="s">
        <v>14</v>
      </c>
      <c r="I54" s="32"/>
      <c r="J54" s="37" t="n">
        <f aca="false">I54*G54</f>
        <v>0</v>
      </c>
    </row>
    <row r="55" customFormat="false" ht="27.75" hidden="false" customHeight="true" outlineLevel="0" collapsed="false">
      <c r="B55" s="31" t="s">
        <v>79</v>
      </c>
      <c r="C55" s="32" t="s">
        <v>80</v>
      </c>
      <c r="D55" s="32"/>
      <c r="E55" s="47" t="n">
        <v>1</v>
      </c>
      <c r="F55" s="34" t="n">
        <v>5.72</v>
      </c>
      <c r="G55" s="35" t="n">
        <v>4.58</v>
      </c>
      <c r="H55" s="36" t="s">
        <v>14</v>
      </c>
      <c r="I55" s="32"/>
      <c r="J55" s="37" t="n">
        <f aca="false">I55*G55</f>
        <v>0</v>
      </c>
    </row>
    <row r="56" customFormat="false" ht="27.75" hidden="false" customHeight="true" outlineLevel="0" collapsed="false">
      <c r="B56" s="41" t="s">
        <v>81</v>
      </c>
      <c r="C56" s="41"/>
      <c r="D56" s="41"/>
      <c r="E56" s="41"/>
      <c r="F56" s="41"/>
      <c r="G56" s="41"/>
      <c r="H56" s="41"/>
      <c r="I56" s="41"/>
      <c r="J56" s="41"/>
    </row>
    <row r="57" customFormat="false" ht="27.75" hidden="false" customHeight="true" outlineLevel="0" collapsed="false">
      <c r="B57" s="31" t="n">
        <v>221034</v>
      </c>
      <c r="C57" s="32" t="s">
        <v>82</v>
      </c>
      <c r="D57" s="32"/>
      <c r="E57" s="51" t="n">
        <v>1</v>
      </c>
      <c r="F57" s="34" t="n">
        <v>9.8555</v>
      </c>
      <c r="G57" s="42" t="n">
        <v>8.57</v>
      </c>
      <c r="H57" s="36" t="s">
        <v>14</v>
      </c>
      <c r="I57" s="32"/>
      <c r="J57" s="37" t="n">
        <f aca="false">I57*G57</f>
        <v>0</v>
      </c>
    </row>
    <row r="58" customFormat="false" ht="27.75" hidden="false" customHeight="true" outlineLevel="0" collapsed="false">
      <c r="B58" s="31" t="n">
        <v>221031</v>
      </c>
      <c r="C58" s="32" t="s">
        <v>83</v>
      </c>
      <c r="D58" s="32"/>
      <c r="E58" s="33" t="n">
        <v>1</v>
      </c>
      <c r="F58" s="34" t="n">
        <v>10.879</v>
      </c>
      <c r="G58" s="42" t="n">
        <v>9.46</v>
      </c>
      <c r="H58" s="36" t="s">
        <v>14</v>
      </c>
      <c r="I58" s="32"/>
      <c r="J58" s="37" t="n">
        <f aca="false">I58*G58</f>
        <v>0</v>
      </c>
    </row>
    <row r="59" customFormat="false" ht="27.75" hidden="false" customHeight="true" outlineLevel="0" collapsed="false">
      <c r="B59" s="31" t="n">
        <v>221033</v>
      </c>
      <c r="C59" s="32" t="s">
        <v>84</v>
      </c>
      <c r="D59" s="32"/>
      <c r="E59" s="33" t="n">
        <v>1</v>
      </c>
      <c r="F59" s="34" t="n">
        <v>9.8555</v>
      </c>
      <c r="G59" s="42" t="n">
        <v>8.57</v>
      </c>
      <c r="H59" s="36" t="s">
        <v>14</v>
      </c>
      <c r="I59" s="32"/>
      <c r="J59" s="37" t="n">
        <f aca="false">I59*G59</f>
        <v>0</v>
      </c>
    </row>
    <row r="60" customFormat="false" ht="27.75" hidden="false" customHeight="true" outlineLevel="0" collapsed="false">
      <c r="B60" s="31" t="n">
        <v>221032</v>
      </c>
      <c r="C60" s="32" t="s">
        <v>85</v>
      </c>
      <c r="D60" s="32"/>
      <c r="E60" s="33" t="n">
        <v>1</v>
      </c>
      <c r="F60" s="34" t="n">
        <v>10.626</v>
      </c>
      <c r="G60" s="42" t="n">
        <v>9.24</v>
      </c>
      <c r="H60" s="36" t="s">
        <v>14</v>
      </c>
      <c r="I60" s="32"/>
      <c r="J60" s="37" t="n">
        <f aca="false">I60*G60</f>
        <v>0</v>
      </c>
    </row>
    <row r="61" customFormat="false" ht="27.75" hidden="false" customHeight="true" outlineLevel="0" collapsed="false">
      <c r="B61" s="41" t="s">
        <v>86</v>
      </c>
      <c r="C61" s="41"/>
      <c r="D61" s="41"/>
      <c r="E61" s="41"/>
      <c r="F61" s="41"/>
      <c r="G61" s="41"/>
      <c r="H61" s="41"/>
      <c r="I61" s="41"/>
      <c r="J61" s="41"/>
    </row>
    <row r="62" customFormat="false" ht="27.75" hidden="false" customHeight="true" outlineLevel="0" collapsed="false">
      <c r="B62" s="31" t="s">
        <v>87</v>
      </c>
      <c r="C62" s="32" t="s">
        <v>88</v>
      </c>
      <c r="D62" s="32"/>
      <c r="E62" s="47" t="n">
        <v>20</v>
      </c>
      <c r="F62" s="34" t="n">
        <v>5.61</v>
      </c>
      <c r="G62" s="35" t="n">
        <v>4.49</v>
      </c>
      <c r="H62" s="36" t="s">
        <v>14</v>
      </c>
      <c r="I62" s="32"/>
      <c r="J62" s="37" t="n">
        <f aca="false">I62*G62</f>
        <v>0</v>
      </c>
    </row>
    <row r="63" customFormat="false" ht="27.75" hidden="false" customHeight="true" outlineLevel="0" collapsed="false">
      <c r="B63" s="31" t="s">
        <v>89</v>
      </c>
      <c r="C63" s="32" t="s">
        <v>90</v>
      </c>
      <c r="D63" s="32"/>
      <c r="E63" s="47" t="n">
        <v>12</v>
      </c>
      <c r="F63" s="34" t="n">
        <v>11.11</v>
      </c>
      <c r="G63" s="35" t="n">
        <v>8.89</v>
      </c>
      <c r="H63" s="36" t="s">
        <v>14</v>
      </c>
      <c r="I63" s="32"/>
      <c r="J63" s="37" t="n">
        <f aca="false">I63*G63</f>
        <v>0</v>
      </c>
    </row>
    <row r="64" customFormat="false" ht="27.75" hidden="false" customHeight="true" outlineLevel="0" collapsed="false">
      <c r="B64" s="31" t="s">
        <v>91</v>
      </c>
      <c r="C64" s="32" t="s">
        <v>92</v>
      </c>
      <c r="D64" s="32"/>
      <c r="E64" s="47" t="n">
        <v>8</v>
      </c>
      <c r="F64" s="34" t="n">
        <v>16.43</v>
      </c>
      <c r="G64" s="35" t="n">
        <v>13.14</v>
      </c>
      <c r="H64" s="36" t="s">
        <v>14</v>
      </c>
      <c r="I64" s="32"/>
      <c r="J64" s="37" t="n">
        <f aca="false">I64*G64</f>
        <v>0</v>
      </c>
    </row>
    <row r="65" customFormat="false" ht="27.75" hidden="false" customHeight="true" outlineLevel="0" collapsed="false">
      <c r="B65" s="31" t="s">
        <v>93</v>
      </c>
      <c r="C65" s="32" t="s">
        <v>94</v>
      </c>
      <c r="D65" s="32"/>
      <c r="E65" s="47" t="n">
        <v>12</v>
      </c>
      <c r="F65" s="34" t="n">
        <v>11.78</v>
      </c>
      <c r="G65" s="35" t="n">
        <v>9.42</v>
      </c>
      <c r="H65" s="36" t="s">
        <v>14</v>
      </c>
      <c r="I65" s="32"/>
      <c r="J65" s="37" t="n">
        <f aca="false">I65*G65</f>
        <v>0</v>
      </c>
    </row>
    <row r="66" customFormat="false" ht="27.75" hidden="false" customHeight="true" outlineLevel="0" collapsed="false">
      <c r="B66" s="31" t="s">
        <v>95</v>
      </c>
      <c r="C66" s="32" t="s">
        <v>96</v>
      </c>
      <c r="D66" s="32"/>
      <c r="E66" s="47" t="n">
        <v>8</v>
      </c>
      <c r="F66" s="34" t="n">
        <v>17.41</v>
      </c>
      <c r="G66" s="35" t="n">
        <v>13.92</v>
      </c>
      <c r="H66" s="36" t="s">
        <v>14</v>
      </c>
      <c r="I66" s="32"/>
      <c r="J66" s="37" t="n">
        <f aca="false">I66*G66</f>
        <v>0</v>
      </c>
    </row>
    <row r="67" customFormat="false" ht="27.75" hidden="false" customHeight="true" outlineLevel="0" collapsed="false">
      <c r="B67" s="31" t="s">
        <v>97</v>
      </c>
      <c r="C67" s="32" t="s">
        <v>98</v>
      </c>
      <c r="D67" s="32"/>
      <c r="E67" s="47" t="n">
        <v>12</v>
      </c>
      <c r="F67" s="34" t="n">
        <v>13.52</v>
      </c>
      <c r="G67" s="35" t="n">
        <v>10.81</v>
      </c>
      <c r="H67" s="36" t="s">
        <v>14</v>
      </c>
      <c r="I67" s="32"/>
      <c r="J67" s="37" t="n">
        <f aca="false">I67*G67</f>
        <v>0</v>
      </c>
    </row>
    <row r="68" customFormat="false" ht="27.75" hidden="false" customHeight="true" outlineLevel="0" collapsed="false">
      <c r="B68" s="31" t="s">
        <v>99</v>
      </c>
      <c r="C68" s="32" t="s">
        <v>100</v>
      </c>
      <c r="D68" s="32"/>
      <c r="E68" s="47" t="n">
        <v>8</v>
      </c>
      <c r="F68" s="34" t="n">
        <v>19.97</v>
      </c>
      <c r="G68" s="35" t="n">
        <v>15.97</v>
      </c>
      <c r="H68" s="36" t="s">
        <v>14</v>
      </c>
      <c r="I68" s="32"/>
      <c r="J68" s="37" t="n">
        <f aca="false">I68*G68</f>
        <v>0</v>
      </c>
    </row>
    <row r="69" customFormat="false" ht="27.75" hidden="false" customHeight="true" outlineLevel="0" collapsed="false">
      <c r="B69" s="41" t="s">
        <v>101</v>
      </c>
      <c r="C69" s="41"/>
      <c r="D69" s="41"/>
      <c r="E69" s="41"/>
      <c r="F69" s="41"/>
      <c r="G69" s="41"/>
      <c r="H69" s="41"/>
      <c r="I69" s="41"/>
      <c r="J69" s="41"/>
    </row>
    <row r="70" customFormat="false" ht="27.75" hidden="false" customHeight="true" outlineLevel="0" collapsed="false">
      <c r="B70" s="31" t="n">
        <v>321004</v>
      </c>
      <c r="C70" s="32" t="s">
        <v>102</v>
      </c>
      <c r="D70" s="32"/>
      <c r="E70" s="47" t="n">
        <v>1</v>
      </c>
      <c r="F70" s="34" t="n">
        <v>5.32</v>
      </c>
      <c r="G70" s="35" t="n">
        <v>4.59</v>
      </c>
      <c r="H70" s="36" t="s">
        <v>14</v>
      </c>
      <c r="I70" s="32"/>
      <c r="J70" s="37" t="n">
        <f aca="false">I70*G70</f>
        <v>0</v>
      </c>
    </row>
    <row r="71" customFormat="false" ht="27.75" hidden="false" customHeight="true" outlineLevel="0" collapsed="false">
      <c r="B71" s="31" t="n">
        <v>321005</v>
      </c>
      <c r="C71" s="32" t="s">
        <v>103</v>
      </c>
      <c r="D71" s="32"/>
      <c r="E71" s="47" t="n">
        <v>1</v>
      </c>
      <c r="F71" s="34" t="n">
        <v>5.71</v>
      </c>
      <c r="G71" s="35" t="n">
        <v>4.92</v>
      </c>
      <c r="H71" s="36" t="s">
        <v>14</v>
      </c>
      <c r="I71" s="32"/>
      <c r="J71" s="37" t="n">
        <f aca="false">I71*G71</f>
        <v>0</v>
      </c>
    </row>
    <row r="72" customFormat="false" ht="27.75" hidden="false" customHeight="true" outlineLevel="0" collapsed="false">
      <c r="B72" s="31" t="n">
        <v>321002</v>
      </c>
      <c r="C72" s="32" t="s">
        <v>104</v>
      </c>
      <c r="D72" s="32"/>
      <c r="E72" s="47" t="n">
        <v>1</v>
      </c>
      <c r="F72" s="34" t="n">
        <v>6.06</v>
      </c>
      <c r="G72" s="35" t="n">
        <v>4.92</v>
      </c>
      <c r="H72" s="36" t="s">
        <v>14</v>
      </c>
      <c r="I72" s="32"/>
      <c r="J72" s="37" t="n">
        <f aca="false">I72*G72</f>
        <v>0</v>
      </c>
    </row>
    <row r="73" customFormat="false" ht="27.75" hidden="false" customHeight="true" outlineLevel="0" collapsed="false">
      <c r="B73" s="31" t="n">
        <v>321006</v>
      </c>
      <c r="C73" s="32" t="s">
        <v>105</v>
      </c>
      <c r="D73" s="32"/>
      <c r="E73" s="47" t="n">
        <v>1</v>
      </c>
      <c r="F73" s="34" t="n">
        <v>6.13</v>
      </c>
      <c r="G73" s="35" t="n">
        <v>5.41</v>
      </c>
      <c r="H73" s="36" t="s">
        <v>14</v>
      </c>
      <c r="I73" s="32"/>
      <c r="J73" s="37" t="n">
        <f aca="false">I73*G73</f>
        <v>0</v>
      </c>
    </row>
    <row r="74" customFormat="false" ht="27.75" hidden="false" customHeight="true" outlineLevel="0" collapsed="false">
      <c r="B74" s="41" t="s">
        <v>106</v>
      </c>
      <c r="C74" s="41"/>
      <c r="D74" s="41"/>
      <c r="E74" s="41"/>
      <c r="F74" s="41"/>
      <c r="G74" s="41"/>
      <c r="H74" s="41"/>
      <c r="I74" s="41"/>
      <c r="J74" s="41"/>
    </row>
    <row r="75" customFormat="false" ht="27.75" hidden="false" customHeight="true" outlineLevel="0" collapsed="false">
      <c r="B75" s="31" t="n">
        <v>321101</v>
      </c>
      <c r="C75" s="32" t="s">
        <v>107</v>
      </c>
      <c r="D75" s="32"/>
      <c r="E75" s="47" t="n">
        <v>1</v>
      </c>
      <c r="F75" s="34" t="n">
        <v>3.51</v>
      </c>
      <c r="G75" s="35" t="n">
        <v>3.03</v>
      </c>
      <c r="H75" s="36" t="s">
        <v>14</v>
      </c>
      <c r="I75" s="32"/>
      <c r="J75" s="37" t="n">
        <f aca="false">I75*G75</f>
        <v>0</v>
      </c>
    </row>
    <row r="76" customFormat="false" ht="27.75" hidden="false" customHeight="true" outlineLevel="0" collapsed="false">
      <c r="B76" s="31" t="n">
        <v>321110</v>
      </c>
      <c r="C76" s="32" t="s">
        <v>108</v>
      </c>
      <c r="D76" s="32"/>
      <c r="E76" s="47" t="n">
        <v>1</v>
      </c>
      <c r="F76" s="34" t="n">
        <v>3.51</v>
      </c>
      <c r="G76" s="35" t="n">
        <v>3.03</v>
      </c>
      <c r="H76" s="36" t="s">
        <v>14</v>
      </c>
      <c r="I76" s="32"/>
      <c r="J76" s="37" t="n">
        <f aca="false">I76*G76</f>
        <v>0</v>
      </c>
    </row>
    <row r="77" customFormat="false" ht="27.75" hidden="false" customHeight="true" outlineLevel="0" collapsed="false">
      <c r="B77" s="31" t="n">
        <v>321102</v>
      </c>
      <c r="C77" s="32" t="s">
        <v>109</v>
      </c>
      <c r="D77" s="32"/>
      <c r="E77" s="47" t="n">
        <v>1</v>
      </c>
      <c r="F77" s="34" t="n">
        <v>3.51</v>
      </c>
      <c r="G77" s="35" t="n">
        <v>3.03</v>
      </c>
      <c r="H77" s="36" t="s">
        <v>14</v>
      </c>
      <c r="I77" s="32"/>
      <c r="J77" s="37" t="n">
        <f aca="false">I77*G77</f>
        <v>0</v>
      </c>
    </row>
    <row r="78" customFormat="false" ht="27.75" hidden="false" customHeight="true" outlineLevel="0" collapsed="false">
      <c r="B78" s="41" t="s">
        <v>110</v>
      </c>
      <c r="C78" s="41"/>
      <c r="D78" s="41"/>
      <c r="E78" s="41"/>
      <c r="F78" s="41"/>
      <c r="G78" s="41"/>
      <c r="H78" s="41"/>
      <c r="I78" s="41"/>
      <c r="J78" s="41"/>
    </row>
    <row r="79" customFormat="false" ht="27.75" hidden="false" customHeight="true" outlineLevel="0" collapsed="false">
      <c r="B79" s="31" t="n">
        <v>570202</v>
      </c>
      <c r="C79" s="32" t="s">
        <v>111</v>
      </c>
      <c r="D79" s="32"/>
      <c r="E79" s="33" t="n">
        <v>1</v>
      </c>
      <c r="F79" s="34" t="n">
        <v>33.465</v>
      </c>
      <c r="G79" s="35" t="n">
        <v>29.1</v>
      </c>
      <c r="H79" s="36" t="s">
        <v>14</v>
      </c>
      <c r="I79" s="32"/>
      <c r="J79" s="37" t="n">
        <f aca="false">I79*G79</f>
        <v>0</v>
      </c>
    </row>
    <row r="80" customFormat="false" ht="27.75" hidden="false" customHeight="true" outlineLevel="0" collapsed="false">
      <c r="B80" s="31" t="s">
        <v>112</v>
      </c>
      <c r="C80" s="32" t="s">
        <v>113</v>
      </c>
      <c r="D80" s="32"/>
      <c r="E80" s="33" t="n">
        <v>1</v>
      </c>
      <c r="F80" s="34" t="n">
        <v>20.24</v>
      </c>
      <c r="G80" s="35" t="n">
        <v>17.6</v>
      </c>
      <c r="H80" s="36" t="s">
        <v>14</v>
      </c>
      <c r="I80" s="32"/>
      <c r="J80" s="37" t="n">
        <f aca="false">I80*G80</f>
        <v>0</v>
      </c>
    </row>
    <row r="81" customFormat="false" ht="27.75" hidden="false" customHeight="true" outlineLevel="0" collapsed="false">
      <c r="B81" s="41" t="s">
        <v>114</v>
      </c>
      <c r="C81" s="41"/>
      <c r="D81" s="41"/>
      <c r="E81" s="41"/>
      <c r="F81" s="41"/>
      <c r="G81" s="41"/>
      <c r="H81" s="41"/>
      <c r="I81" s="41"/>
      <c r="J81" s="41"/>
    </row>
    <row r="82" customFormat="false" ht="27.75" hidden="false" customHeight="true" outlineLevel="0" collapsed="false">
      <c r="B82" s="31" t="n">
        <v>351025</v>
      </c>
      <c r="C82" s="32" t="s">
        <v>115</v>
      </c>
      <c r="D82" s="38"/>
      <c r="E82" s="33" t="n">
        <v>1</v>
      </c>
      <c r="F82" s="34" t="n">
        <v>7.9125</v>
      </c>
      <c r="G82" s="40" t="n">
        <v>6.73</v>
      </c>
      <c r="H82" s="36" t="s">
        <v>14</v>
      </c>
      <c r="I82" s="32"/>
      <c r="J82" s="37" t="n">
        <f aca="false">I82*G82</f>
        <v>0</v>
      </c>
    </row>
    <row r="83" customFormat="false" ht="27.75" hidden="false" customHeight="true" outlineLevel="0" collapsed="false">
      <c r="B83" s="31" t="n">
        <v>351026</v>
      </c>
      <c r="C83" s="32" t="s">
        <v>116</v>
      </c>
      <c r="D83" s="38"/>
      <c r="E83" s="33" t="n">
        <v>1</v>
      </c>
      <c r="F83" s="34" t="n">
        <v>15.825</v>
      </c>
      <c r="G83" s="40" t="n">
        <v>13.45</v>
      </c>
      <c r="H83" s="36" t="s">
        <v>14</v>
      </c>
      <c r="I83" s="32"/>
      <c r="J83" s="37" t="n">
        <f aca="false">I83*G83</f>
        <v>0</v>
      </c>
    </row>
    <row r="84" customFormat="false" ht="27.75" hidden="false" customHeight="true" outlineLevel="0" collapsed="false">
      <c r="B84" s="31" t="n">
        <v>351027</v>
      </c>
      <c r="C84" s="32" t="s">
        <v>117</v>
      </c>
      <c r="D84" s="38"/>
      <c r="E84" s="33" t="n">
        <v>1</v>
      </c>
      <c r="F84" s="34" t="n">
        <v>7.9125</v>
      </c>
      <c r="G84" s="40" t="n">
        <v>6.73</v>
      </c>
      <c r="H84" s="36" t="s">
        <v>14</v>
      </c>
      <c r="I84" s="32"/>
      <c r="J84" s="37" t="n">
        <f aca="false">I84*G84</f>
        <v>0</v>
      </c>
    </row>
    <row r="85" customFormat="false" ht="27.75" hidden="false" customHeight="true" outlineLevel="0" collapsed="false">
      <c r="B85" s="31" t="n">
        <v>351028</v>
      </c>
      <c r="C85" s="32" t="s">
        <v>118</v>
      </c>
      <c r="D85" s="38"/>
      <c r="E85" s="33" t="n">
        <v>1</v>
      </c>
      <c r="F85" s="34" t="n">
        <v>15.825</v>
      </c>
      <c r="G85" s="40" t="n">
        <v>13.45</v>
      </c>
      <c r="H85" s="36" t="s">
        <v>14</v>
      </c>
      <c r="I85" s="32"/>
      <c r="J85" s="37" t="n">
        <f aca="false">I85*G85</f>
        <v>0</v>
      </c>
    </row>
    <row r="86" customFormat="false" ht="27.75" hidden="false" customHeight="true" outlineLevel="0" collapsed="false">
      <c r="B86" s="31" t="n">
        <v>351031</v>
      </c>
      <c r="C86" s="32" t="s">
        <v>119</v>
      </c>
      <c r="D86" s="38"/>
      <c r="E86" s="33" t="n">
        <v>1</v>
      </c>
      <c r="F86" s="34" t="n">
        <v>7.622375</v>
      </c>
      <c r="G86" s="40" t="n">
        <v>6.48</v>
      </c>
      <c r="H86" s="36" t="s">
        <v>14</v>
      </c>
      <c r="I86" s="32"/>
      <c r="J86" s="37" t="n">
        <f aca="false">I86*G86</f>
        <v>0</v>
      </c>
    </row>
    <row r="87" customFormat="false" ht="27.75" hidden="false" customHeight="true" outlineLevel="0" collapsed="false">
      <c r="B87" s="31" t="n">
        <v>351032</v>
      </c>
      <c r="C87" s="32" t="s">
        <v>120</v>
      </c>
      <c r="D87" s="38"/>
      <c r="E87" s="33" t="n">
        <v>1</v>
      </c>
      <c r="F87" s="34" t="n">
        <v>15.24475</v>
      </c>
      <c r="G87" s="40" t="n">
        <v>12.96</v>
      </c>
      <c r="H87" s="36" t="s">
        <v>14</v>
      </c>
      <c r="I87" s="32"/>
      <c r="J87" s="37" t="n">
        <f aca="false">I87*G87</f>
        <v>0</v>
      </c>
    </row>
    <row r="88" customFormat="false" ht="27.75" hidden="false" customHeight="true" outlineLevel="0" collapsed="false">
      <c r="B88" s="31" t="n">
        <v>351029</v>
      </c>
      <c r="C88" s="32" t="s">
        <v>121</v>
      </c>
      <c r="D88" s="38"/>
      <c r="E88" s="33" t="n">
        <v>1</v>
      </c>
      <c r="F88" s="34" t="n">
        <v>7.9125</v>
      </c>
      <c r="G88" s="40" t="n">
        <v>6.73</v>
      </c>
      <c r="H88" s="36" t="s">
        <v>14</v>
      </c>
      <c r="I88" s="32"/>
      <c r="J88" s="37" t="n">
        <f aca="false">I88*G88</f>
        <v>0</v>
      </c>
    </row>
    <row r="89" customFormat="false" ht="27.75" hidden="false" customHeight="true" outlineLevel="0" collapsed="false">
      <c r="B89" s="31" t="n">
        <v>351030</v>
      </c>
      <c r="C89" s="32" t="s">
        <v>122</v>
      </c>
      <c r="D89" s="38"/>
      <c r="E89" s="33" t="n">
        <v>1</v>
      </c>
      <c r="F89" s="34" t="n">
        <v>15.825</v>
      </c>
      <c r="G89" s="40" t="n">
        <v>13.45</v>
      </c>
      <c r="H89" s="36" t="s">
        <v>14</v>
      </c>
      <c r="I89" s="32"/>
      <c r="J89" s="37" t="n">
        <f aca="false">I89*G89</f>
        <v>0</v>
      </c>
    </row>
    <row r="90" customFormat="false" ht="27.75" hidden="false" customHeight="true" outlineLevel="0" collapsed="false">
      <c r="B90" s="31" t="n">
        <v>351033</v>
      </c>
      <c r="C90" s="32" t="s">
        <v>123</v>
      </c>
      <c r="D90" s="38"/>
      <c r="E90" s="33" t="n">
        <v>1</v>
      </c>
      <c r="F90" s="34" t="n">
        <v>8.1625</v>
      </c>
      <c r="G90" s="40" t="n">
        <v>6.94</v>
      </c>
      <c r="H90" s="36" t="s">
        <v>14</v>
      </c>
      <c r="I90" s="32"/>
      <c r="J90" s="37" t="n">
        <f aca="false">I90*G90</f>
        <v>0</v>
      </c>
    </row>
    <row r="91" customFormat="false" ht="27.75" hidden="false" customHeight="true" outlineLevel="0" collapsed="false">
      <c r="B91" s="31" t="n">
        <v>351034</v>
      </c>
      <c r="C91" s="32" t="s">
        <v>124</v>
      </c>
      <c r="D91" s="38"/>
      <c r="E91" s="33" t="n">
        <v>1</v>
      </c>
      <c r="F91" s="34" t="n">
        <v>16.325</v>
      </c>
      <c r="G91" s="40" t="n">
        <v>13.88</v>
      </c>
      <c r="H91" s="36" t="s">
        <v>14</v>
      </c>
      <c r="I91" s="32"/>
      <c r="J91" s="37" t="n">
        <f aca="false">I91*G91</f>
        <v>0</v>
      </c>
    </row>
    <row r="92" customFormat="false" ht="27.75" hidden="false" customHeight="true" outlineLevel="0" collapsed="false">
      <c r="B92" s="41" t="s">
        <v>125</v>
      </c>
      <c r="C92" s="41"/>
      <c r="D92" s="41"/>
      <c r="E92" s="41"/>
      <c r="F92" s="41"/>
      <c r="G92" s="41"/>
      <c r="H92" s="41"/>
      <c r="I92" s="41"/>
      <c r="J92" s="41"/>
    </row>
    <row r="93" customFormat="false" ht="27.75" hidden="false" customHeight="true" outlineLevel="0" collapsed="false">
      <c r="B93" s="31" t="s">
        <v>126</v>
      </c>
      <c r="C93" s="32" t="s">
        <v>127</v>
      </c>
      <c r="D93" s="32"/>
      <c r="E93" s="47" t="n">
        <v>1</v>
      </c>
      <c r="F93" s="34" t="n">
        <v>4.4505</v>
      </c>
      <c r="G93" s="35" t="n">
        <v>3.87</v>
      </c>
      <c r="H93" s="36" t="s">
        <v>14</v>
      </c>
      <c r="I93" s="32"/>
      <c r="J93" s="37" t="n">
        <f aca="false">I93*G93</f>
        <v>0</v>
      </c>
    </row>
    <row r="94" customFormat="false" ht="27.75" hidden="false" customHeight="true" outlineLevel="0" collapsed="false">
      <c r="B94" s="31" t="s">
        <v>128</v>
      </c>
      <c r="C94" s="32" t="s">
        <v>129</v>
      </c>
      <c r="D94" s="32"/>
      <c r="E94" s="47" t="n">
        <v>1</v>
      </c>
      <c r="F94" s="34" t="n">
        <v>4.6115</v>
      </c>
      <c r="G94" s="35" t="n">
        <v>4.01</v>
      </c>
      <c r="H94" s="36" t="s">
        <v>14</v>
      </c>
      <c r="I94" s="32"/>
      <c r="J94" s="37" t="n">
        <f aca="false">I94*G94</f>
        <v>0</v>
      </c>
    </row>
    <row r="95" customFormat="false" ht="27.75" hidden="false" customHeight="true" outlineLevel="0" collapsed="false">
      <c r="B95" s="31" t="s">
        <v>130</v>
      </c>
      <c r="C95" s="32" t="s">
        <v>131</v>
      </c>
      <c r="D95" s="32"/>
      <c r="E95" s="47" t="n">
        <v>1</v>
      </c>
      <c r="F95" s="34" t="n">
        <v>4.7035</v>
      </c>
      <c r="G95" s="35" t="n">
        <v>4.09</v>
      </c>
      <c r="H95" s="36" t="s">
        <v>14</v>
      </c>
      <c r="I95" s="32"/>
      <c r="J95" s="37" t="n">
        <f aca="false">I95*G95</f>
        <v>0</v>
      </c>
    </row>
    <row r="96" customFormat="false" ht="27.75" hidden="false" customHeight="true" outlineLevel="0" collapsed="false">
      <c r="B96" s="31" t="s">
        <v>132</v>
      </c>
      <c r="C96" s="32" t="s">
        <v>133</v>
      </c>
      <c r="D96" s="32"/>
      <c r="E96" s="47" t="n">
        <v>1</v>
      </c>
      <c r="F96" s="34" t="n">
        <v>4.117</v>
      </c>
      <c r="G96" s="35" t="n">
        <v>3.58</v>
      </c>
      <c r="H96" s="36" t="s">
        <v>14</v>
      </c>
      <c r="I96" s="32"/>
      <c r="J96" s="37" t="n">
        <f aca="false">I96*G96</f>
        <v>0</v>
      </c>
    </row>
    <row r="97" customFormat="false" ht="27.75" hidden="false" customHeight="true" outlineLevel="0" collapsed="false">
      <c r="B97" s="31" t="s">
        <v>134</v>
      </c>
      <c r="C97" s="32" t="s">
        <v>135</v>
      </c>
      <c r="D97" s="32"/>
      <c r="E97" s="47" t="n">
        <v>1</v>
      </c>
      <c r="F97" s="34" t="n">
        <v>4.5655</v>
      </c>
      <c r="G97" s="35" t="n">
        <v>3.97</v>
      </c>
      <c r="H97" s="36" t="s">
        <v>14</v>
      </c>
      <c r="I97" s="32"/>
      <c r="J97" s="37" t="n">
        <f aca="false">I97*G97</f>
        <v>0</v>
      </c>
    </row>
    <row r="98" customFormat="false" ht="27.75" hidden="false" customHeight="true" outlineLevel="0" collapsed="false">
      <c r="B98" s="31" t="s">
        <v>136</v>
      </c>
      <c r="C98" s="32" t="s">
        <v>137</v>
      </c>
      <c r="D98" s="32"/>
      <c r="E98" s="47" t="n">
        <v>1</v>
      </c>
      <c r="F98" s="34" t="n">
        <v>5.06</v>
      </c>
      <c r="G98" s="35" t="n">
        <v>4.4</v>
      </c>
      <c r="H98" s="36" t="s">
        <v>14</v>
      </c>
      <c r="I98" s="32"/>
      <c r="J98" s="37" t="n">
        <f aca="false">I98*G98</f>
        <v>0</v>
      </c>
    </row>
    <row r="99" customFormat="false" ht="27.75" hidden="false" customHeight="true" outlineLevel="0" collapsed="false">
      <c r="B99" s="31" t="s">
        <v>138</v>
      </c>
      <c r="C99" s="32" t="s">
        <v>139</v>
      </c>
      <c r="D99" s="32"/>
      <c r="E99" s="47" t="n">
        <v>1</v>
      </c>
      <c r="F99" s="34" t="n">
        <v>5.1635</v>
      </c>
      <c r="G99" s="35" t="n">
        <v>4.49</v>
      </c>
      <c r="H99" s="36" t="s">
        <v>14</v>
      </c>
      <c r="I99" s="32"/>
      <c r="J99" s="37" t="n">
        <f aca="false">I99*G99</f>
        <v>0</v>
      </c>
    </row>
    <row r="100" customFormat="false" ht="27.75" hidden="false" customHeight="true" outlineLevel="0" collapsed="false">
      <c r="B100" s="31" t="s">
        <v>140</v>
      </c>
      <c r="C100" s="32" t="s">
        <v>141</v>
      </c>
      <c r="D100" s="32"/>
      <c r="E100" s="47" t="n">
        <v>1</v>
      </c>
      <c r="F100" s="34" t="n">
        <v>4.8645</v>
      </c>
      <c r="G100" s="35" t="n">
        <v>4.23</v>
      </c>
      <c r="H100" s="36" t="s">
        <v>14</v>
      </c>
      <c r="I100" s="32"/>
      <c r="J100" s="37" t="n">
        <f aca="false">I100*G100</f>
        <v>0</v>
      </c>
    </row>
    <row r="101" customFormat="false" ht="27.75" hidden="false" customHeight="true" outlineLevel="0" collapsed="false">
      <c r="B101" s="31" t="s">
        <v>142</v>
      </c>
      <c r="C101" s="32" t="s">
        <v>143</v>
      </c>
      <c r="D101" s="32"/>
      <c r="E101" s="47" t="n">
        <v>1</v>
      </c>
      <c r="F101" s="34" t="n">
        <v>4.6805</v>
      </c>
      <c r="G101" s="35" t="n">
        <v>4.07</v>
      </c>
      <c r="H101" s="36" t="s">
        <v>14</v>
      </c>
      <c r="I101" s="32"/>
      <c r="J101" s="37" t="n">
        <f aca="false">I101*G101</f>
        <v>0</v>
      </c>
    </row>
    <row r="102" customFormat="false" ht="27.75" hidden="false" customHeight="true" outlineLevel="0" collapsed="false">
      <c r="B102" s="31" t="s">
        <v>144</v>
      </c>
      <c r="C102" s="32" t="s">
        <v>145</v>
      </c>
      <c r="D102" s="32"/>
      <c r="E102" s="47" t="n">
        <v>1</v>
      </c>
      <c r="F102" s="34" t="n">
        <v>4.899</v>
      </c>
      <c r="G102" s="35" t="n">
        <v>4.26</v>
      </c>
      <c r="H102" s="36" t="s">
        <v>14</v>
      </c>
      <c r="I102" s="32"/>
      <c r="J102" s="37" t="n">
        <f aca="false">I102*G102</f>
        <v>0</v>
      </c>
    </row>
    <row r="103" customFormat="false" ht="27.75" hidden="false" customHeight="true" outlineLevel="0" collapsed="false">
      <c r="B103" s="31" t="s">
        <v>146</v>
      </c>
      <c r="C103" s="32" t="s">
        <v>147</v>
      </c>
      <c r="D103" s="32"/>
      <c r="E103" s="47" t="n">
        <v>1</v>
      </c>
      <c r="F103" s="34" t="n">
        <v>4.7955</v>
      </c>
      <c r="G103" s="35" t="n">
        <v>4.17</v>
      </c>
      <c r="H103" s="36" t="s">
        <v>14</v>
      </c>
      <c r="I103" s="32"/>
      <c r="J103" s="37" t="n">
        <f aca="false">I103*G103</f>
        <v>0</v>
      </c>
    </row>
    <row r="104" customFormat="false" ht="27.75" hidden="false" customHeight="true" outlineLevel="0" collapsed="false">
      <c r="B104" s="31" t="s">
        <v>148</v>
      </c>
      <c r="C104" s="32" t="s">
        <v>149</v>
      </c>
      <c r="D104" s="32"/>
      <c r="E104" s="47" t="n">
        <v>1</v>
      </c>
      <c r="F104" s="34" t="n">
        <v>4.4505</v>
      </c>
      <c r="G104" s="35" t="n">
        <v>3.87</v>
      </c>
      <c r="H104" s="36" t="s">
        <v>14</v>
      </c>
      <c r="I104" s="32"/>
      <c r="J104" s="37" t="n">
        <f aca="false">I104*G104</f>
        <v>0</v>
      </c>
    </row>
    <row r="105" s="52" customFormat="true" ht="27.75" hidden="false" customHeight="true" outlineLevel="0" collapsed="false">
      <c r="B105" s="31" t="s">
        <v>150</v>
      </c>
      <c r="C105" s="32" t="s">
        <v>151</v>
      </c>
      <c r="D105" s="32"/>
      <c r="E105" s="47" t="n">
        <v>1</v>
      </c>
      <c r="F105" s="34" t="n">
        <v>4.554</v>
      </c>
      <c r="G105" s="35" t="n">
        <v>3.96</v>
      </c>
      <c r="H105" s="36" t="s">
        <v>14</v>
      </c>
      <c r="I105" s="32"/>
      <c r="J105" s="37" t="n">
        <f aca="false">I105*G105</f>
        <v>0</v>
      </c>
    </row>
    <row r="106" s="52" customFormat="true" ht="27.75" hidden="false" customHeight="true" outlineLevel="0" collapsed="false">
      <c r="B106" s="31" t="s">
        <v>152</v>
      </c>
      <c r="C106" s="32" t="s">
        <v>153</v>
      </c>
      <c r="D106" s="32"/>
      <c r="E106" s="47" t="n">
        <v>1</v>
      </c>
      <c r="F106" s="34" t="n">
        <v>4.6575</v>
      </c>
      <c r="G106" s="35" t="n">
        <v>1.59</v>
      </c>
      <c r="H106" s="36" t="s">
        <v>14</v>
      </c>
      <c r="I106" s="32"/>
      <c r="J106" s="37" t="n">
        <f aca="false">I106*G106</f>
        <v>0</v>
      </c>
    </row>
    <row r="107" customFormat="false" ht="27.75" hidden="false" customHeight="true" outlineLevel="0" collapsed="false">
      <c r="B107" s="31" t="s">
        <v>154</v>
      </c>
      <c r="C107" s="32" t="s">
        <v>155</v>
      </c>
      <c r="D107" s="32"/>
      <c r="E107" s="47" t="n">
        <v>1</v>
      </c>
      <c r="F107" s="34" t="n">
        <v>4.4505</v>
      </c>
      <c r="G107" s="35" t="n">
        <v>2.02</v>
      </c>
      <c r="H107" s="36" t="s">
        <v>14</v>
      </c>
      <c r="I107" s="32"/>
      <c r="J107" s="37" t="n">
        <f aca="false">I107*G107</f>
        <v>0</v>
      </c>
    </row>
    <row r="108" customFormat="false" ht="27.75" hidden="false" customHeight="true" outlineLevel="0" collapsed="false">
      <c r="B108" s="31" t="s">
        <v>156</v>
      </c>
      <c r="C108" s="32" t="s">
        <v>157</v>
      </c>
      <c r="D108" s="32"/>
      <c r="E108" s="47" t="n">
        <v>1</v>
      </c>
      <c r="F108" s="34" t="n">
        <v>5.7845</v>
      </c>
      <c r="G108" s="35" t="n">
        <v>2.62</v>
      </c>
      <c r="H108" s="36" t="s">
        <v>14</v>
      </c>
      <c r="I108" s="32"/>
      <c r="J108" s="37" t="n">
        <f aca="false">I108*G108</f>
        <v>0</v>
      </c>
    </row>
    <row r="109" customFormat="false" ht="27.75" hidden="false" customHeight="true" outlineLevel="0" collapsed="false">
      <c r="B109" s="31" t="s">
        <v>158</v>
      </c>
      <c r="C109" s="32" t="s">
        <v>159</v>
      </c>
      <c r="D109" s="32"/>
      <c r="E109" s="47" t="n">
        <v>1</v>
      </c>
      <c r="F109" s="34" t="n">
        <v>5.0715</v>
      </c>
      <c r="G109" s="35" t="n">
        <v>4.41</v>
      </c>
      <c r="H109" s="36" t="s">
        <v>14</v>
      </c>
      <c r="I109" s="32"/>
      <c r="J109" s="37" t="n">
        <f aca="false">I109*G109</f>
        <v>0</v>
      </c>
    </row>
    <row r="110" customFormat="false" ht="27.75" hidden="false" customHeight="true" outlineLevel="0" collapsed="false">
      <c r="B110" s="31" t="s">
        <v>160</v>
      </c>
      <c r="C110" s="32" t="s">
        <v>161</v>
      </c>
      <c r="D110" s="32"/>
      <c r="E110" s="47" t="n">
        <v>1</v>
      </c>
      <c r="F110" s="34" t="n">
        <v>4.485</v>
      </c>
      <c r="G110" s="35" t="n">
        <v>3.9</v>
      </c>
      <c r="H110" s="36" t="s">
        <v>14</v>
      </c>
      <c r="I110" s="32"/>
      <c r="J110" s="37" t="n">
        <f aca="false">I110*G110</f>
        <v>0</v>
      </c>
    </row>
    <row r="111" customFormat="false" ht="27.75" hidden="false" customHeight="true" outlineLevel="0" collapsed="false">
      <c r="B111" s="31" t="s">
        <v>162</v>
      </c>
      <c r="C111" s="32" t="s">
        <v>163</v>
      </c>
      <c r="D111" s="32"/>
      <c r="E111" s="47" t="n">
        <v>1</v>
      </c>
      <c r="F111" s="34" t="n">
        <v>4.6115</v>
      </c>
      <c r="G111" s="35" t="n">
        <v>4.01</v>
      </c>
      <c r="H111" s="36" t="s">
        <v>14</v>
      </c>
      <c r="I111" s="32"/>
      <c r="J111" s="37" t="n">
        <f aca="false">I111*G111</f>
        <v>0</v>
      </c>
    </row>
    <row r="112" customFormat="false" ht="27.75" hidden="false" customHeight="true" outlineLevel="0" collapsed="false">
      <c r="B112" s="31" t="s">
        <v>164</v>
      </c>
      <c r="C112" s="32" t="s">
        <v>165</v>
      </c>
      <c r="D112" s="32"/>
      <c r="E112" s="47" t="n">
        <v>1</v>
      </c>
      <c r="F112" s="34" t="n">
        <v>5.244</v>
      </c>
      <c r="G112" s="35" t="n">
        <v>4.56</v>
      </c>
      <c r="H112" s="36" t="s">
        <v>14</v>
      </c>
      <c r="I112" s="32"/>
      <c r="J112" s="37" t="n">
        <f aca="false">I112*G112</f>
        <v>0</v>
      </c>
    </row>
    <row r="113" customFormat="false" ht="27.75" hidden="false" customHeight="true" outlineLevel="0" collapsed="false">
      <c r="B113" s="31" t="s">
        <v>166</v>
      </c>
      <c r="C113" s="32" t="s">
        <v>167</v>
      </c>
      <c r="D113" s="32"/>
      <c r="E113" s="47" t="n">
        <v>1</v>
      </c>
      <c r="F113" s="34" t="n">
        <v>4.6115</v>
      </c>
      <c r="G113" s="35" t="n">
        <v>4.01</v>
      </c>
      <c r="H113" s="36" t="s">
        <v>14</v>
      </c>
      <c r="I113" s="32"/>
      <c r="J113" s="37" t="n">
        <f aca="false">I113*G113</f>
        <v>0</v>
      </c>
    </row>
    <row r="114" s="52" customFormat="true" ht="27.75" hidden="false" customHeight="true" outlineLevel="0" collapsed="false">
      <c r="B114" s="31" t="s">
        <v>168</v>
      </c>
      <c r="C114" s="32" t="s">
        <v>169</v>
      </c>
      <c r="D114" s="32"/>
      <c r="E114" s="47" t="n">
        <v>1</v>
      </c>
      <c r="F114" s="34" t="n">
        <v>4.945</v>
      </c>
      <c r="G114" s="35" t="n">
        <v>4.3</v>
      </c>
      <c r="H114" s="36" t="s">
        <v>14</v>
      </c>
      <c r="I114" s="32"/>
      <c r="J114" s="37" t="n">
        <f aca="false">I114*G114</f>
        <v>0</v>
      </c>
    </row>
    <row r="115" customFormat="false" ht="27.75" hidden="false" customHeight="true" outlineLevel="0" collapsed="false">
      <c r="B115" s="31" t="s">
        <v>170</v>
      </c>
      <c r="C115" s="32" t="s">
        <v>171</v>
      </c>
      <c r="D115" s="32"/>
      <c r="E115" s="47" t="n">
        <v>1</v>
      </c>
      <c r="F115" s="34" t="n">
        <v>4.485</v>
      </c>
      <c r="G115" s="35" t="n">
        <v>3.9</v>
      </c>
      <c r="H115" s="36" t="s">
        <v>14</v>
      </c>
      <c r="I115" s="32"/>
      <c r="J115" s="37" t="n">
        <f aca="false">I115*G115</f>
        <v>0</v>
      </c>
    </row>
    <row r="116" customFormat="false" ht="27.75" hidden="false" customHeight="true" outlineLevel="0" collapsed="false">
      <c r="B116" s="31" t="s">
        <v>172</v>
      </c>
      <c r="C116" s="32" t="s">
        <v>173</v>
      </c>
      <c r="D116" s="32"/>
      <c r="E116" s="47" t="n">
        <v>1</v>
      </c>
      <c r="F116" s="34" t="n">
        <v>4.968</v>
      </c>
      <c r="G116" s="35" t="n">
        <v>4.32</v>
      </c>
      <c r="H116" s="36" t="s">
        <v>14</v>
      </c>
      <c r="I116" s="32"/>
      <c r="J116" s="37" t="n">
        <f aca="false">I116*G116</f>
        <v>0</v>
      </c>
    </row>
    <row r="117" customFormat="false" ht="27.75" hidden="false" customHeight="true" outlineLevel="0" collapsed="false">
      <c r="B117" s="31" t="s">
        <v>174</v>
      </c>
      <c r="C117" s="32" t="s">
        <v>175</v>
      </c>
      <c r="D117" s="32"/>
      <c r="E117" s="47" t="n">
        <v>1</v>
      </c>
      <c r="F117" s="34" t="n">
        <v>5.1175</v>
      </c>
      <c r="G117" s="35" t="n">
        <v>4.45</v>
      </c>
      <c r="H117" s="36" t="s">
        <v>14</v>
      </c>
      <c r="I117" s="32"/>
      <c r="J117" s="37" t="n">
        <f aca="false">I117*G117</f>
        <v>0</v>
      </c>
    </row>
    <row r="118" customFormat="false" ht="27.75" hidden="false" customHeight="true" outlineLevel="0" collapsed="false">
      <c r="B118" s="41" t="s">
        <v>176</v>
      </c>
      <c r="C118" s="41"/>
      <c r="D118" s="41"/>
      <c r="E118" s="41"/>
      <c r="F118" s="41"/>
      <c r="G118" s="41"/>
      <c r="H118" s="41"/>
      <c r="I118" s="41"/>
      <c r="J118" s="41"/>
    </row>
    <row r="119" customFormat="false" ht="27.75" hidden="false" customHeight="true" outlineLevel="0" collapsed="false">
      <c r="B119" s="31" t="n">
        <v>561022</v>
      </c>
      <c r="C119" s="32" t="s">
        <v>177</v>
      </c>
      <c r="D119" s="32"/>
      <c r="E119" s="47" t="n">
        <v>1</v>
      </c>
      <c r="F119" s="34" t="n">
        <v>9.94</v>
      </c>
      <c r="G119" s="35" t="n">
        <v>7.1</v>
      </c>
      <c r="H119" s="36" t="s">
        <v>14</v>
      </c>
      <c r="I119" s="32"/>
      <c r="J119" s="37" t="n">
        <f aca="false">I119*G119</f>
        <v>0</v>
      </c>
    </row>
    <row r="120" customFormat="false" ht="27.75" hidden="false" customHeight="true" outlineLevel="0" collapsed="false">
      <c r="B120" s="31" t="n">
        <v>561025</v>
      </c>
      <c r="C120" s="32" t="s">
        <v>178</v>
      </c>
      <c r="D120" s="32"/>
      <c r="E120" s="47" t="n">
        <v>1</v>
      </c>
      <c r="F120" s="34" t="n">
        <v>9.94</v>
      </c>
      <c r="G120" s="35" t="n">
        <v>7.1</v>
      </c>
      <c r="H120" s="36" t="s">
        <v>14</v>
      </c>
      <c r="I120" s="32"/>
      <c r="J120" s="37" t="n">
        <f aca="false">I120*G120</f>
        <v>0</v>
      </c>
    </row>
    <row r="121" customFormat="false" ht="27.75" hidden="false" customHeight="true" outlineLevel="0" collapsed="false">
      <c r="B121" s="31" t="n">
        <v>561031</v>
      </c>
      <c r="C121" s="32" t="s">
        <v>179</v>
      </c>
      <c r="D121" s="32"/>
      <c r="E121" s="47" t="n">
        <v>1</v>
      </c>
      <c r="F121" s="34" t="n">
        <v>9.94</v>
      </c>
      <c r="G121" s="35" t="n">
        <v>7.1</v>
      </c>
      <c r="H121" s="36" t="s">
        <v>14</v>
      </c>
      <c r="I121" s="32"/>
      <c r="J121" s="37" t="n">
        <f aca="false">I121*G121</f>
        <v>0</v>
      </c>
    </row>
    <row r="122" customFormat="false" ht="27.75" hidden="false" customHeight="true" outlineLevel="0" collapsed="false">
      <c r="B122" s="31" t="n">
        <v>561030</v>
      </c>
      <c r="C122" s="32" t="s">
        <v>180</v>
      </c>
      <c r="D122" s="32"/>
      <c r="E122" s="47" t="n">
        <v>1</v>
      </c>
      <c r="F122" s="34" t="n">
        <v>9.94</v>
      </c>
      <c r="G122" s="35" t="n">
        <v>7.1</v>
      </c>
      <c r="H122" s="36" t="s">
        <v>14</v>
      </c>
      <c r="I122" s="32"/>
      <c r="J122" s="37" t="n">
        <f aca="false">I122*G122</f>
        <v>0</v>
      </c>
    </row>
    <row r="123" customFormat="false" ht="27.75" hidden="false" customHeight="true" outlineLevel="0" collapsed="false">
      <c r="B123" s="31" t="n">
        <v>561033</v>
      </c>
      <c r="C123" s="32" t="s">
        <v>181</v>
      </c>
      <c r="D123" s="32"/>
      <c r="E123" s="47" t="n">
        <v>1</v>
      </c>
      <c r="F123" s="34" t="n">
        <v>9.94</v>
      </c>
      <c r="G123" s="35" t="n">
        <v>7.1</v>
      </c>
      <c r="H123" s="36" t="s">
        <v>14</v>
      </c>
      <c r="I123" s="32"/>
      <c r="J123" s="37" t="n">
        <f aca="false">I123*G123</f>
        <v>0</v>
      </c>
    </row>
    <row r="124" customFormat="false" ht="27.75" hidden="false" customHeight="true" outlineLevel="0" collapsed="false">
      <c r="B124" s="31" t="n">
        <v>561026</v>
      </c>
      <c r="C124" s="32" t="s">
        <v>182</v>
      </c>
      <c r="D124" s="32"/>
      <c r="E124" s="47" t="n">
        <v>1</v>
      </c>
      <c r="F124" s="34" t="n">
        <v>9.94</v>
      </c>
      <c r="G124" s="35" t="n">
        <v>7.1</v>
      </c>
      <c r="H124" s="36" t="s">
        <v>14</v>
      </c>
      <c r="I124" s="32"/>
      <c r="J124" s="37" t="n">
        <f aca="false">I124*G124</f>
        <v>0</v>
      </c>
    </row>
    <row r="125" customFormat="false" ht="27.75" hidden="false" customHeight="true" outlineLevel="0" collapsed="false">
      <c r="B125" s="31" t="n">
        <v>561027</v>
      </c>
      <c r="C125" s="32" t="s">
        <v>183</v>
      </c>
      <c r="D125" s="32"/>
      <c r="E125" s="47" t="n">
        <v>1</v>
      </c>
      <c r="F125" s="34" t="n">
        <v>9.94</v>
      </c>
      <c r="G125" s="35" t="n">
        <v>7.1</v>
      </c>
      <c r="H125" s="36" t="s">
        <v>14</v>
      </c>
      <c r="I125" s="32"/>
      <c r="J125" s="37" t="n">
        <f aca="false">I125*G125</f>
        <v>0</v>
      </c>
    </row>
    <row r="126" customFormat="false" ht="27.75" hidden="false" customHeight="true" outlineLevel="0" collapsed="false">
      <c r="B126" s="31" t="n">
        <v>561021</v>
      </c>
      <c r="C126" s="32" t="s">
        <v>184</v>
      </c>
      <c r="D126" s="32"/>
      <c r="E126" s="47" t="n">
        <v>1</v>
      </c>
      <c r="F126" s="34" t="n">
        <v>9.94</v>
      </c>
      <c r="G126" s="35" t="n">
        <v>7.1</v>
      </c>
      <c r="H126" s="36" t="s">
        <v>14</v>
      </c>
      <c r="I126" s="32"/>
      <c r="J126" s="37" t="n">
        <f aca="false">I126*G126</f>
        <v>0</v>
      </c>
    </row>
    <row r="127" customFormat="false" ht="27.75" hidden="false" customHeight="true" outlineLevel="0" collapsed="false">
      <c r="B127" s="31" t="n">
        <v>561034</v>
      </c>
      <c r="C127" s="32" t="s">
        <v>185</v>
      </c>
      <c r="D127" s="32"/>
      <c r="E127" s="47" t="n">
        <v>1</v>
      </c>
      <c r="F127" s="34" t="n">
        <v>9.94</v>
      </c>
      <c r="G127" s="35" t="n">
        <v>7.1</v>
      </c>
      <c r="H127" s="36" t="s">
        <v>14</v>
      </c>
      <c r="I127" s="32"/>
      <c r="J127" s="37" t="n">
        <f aca="false">I127*G127</f>
        <v>0</v>
      </c>
    </row>
    <row r="128" customFormat="false" ht="27.75" hidden="false" customHeight="true" outlineLevel="0" collapsed="false">
      <c r="B128" s="31" t="n">
        <v>561023</v>
      </c>
      <c r="C128" s="32" t="s">
        <v>186</v>
      </c>
      <c r="D128" s="32"/>
      <c r="E128" s="47" t="n">
        <v>1</v>
      </c>
      <c r="F128" s="34" t="n">
        <v>10.64</v>
      </c>
      <c r="G128" s="35" t="n">
        <v>7.6</v>
      </c>
      <c r="H128" s="36" t="s">
        <v>14</v>
      </c>
      <c r="I128" s="32"/>
      <c r="J128" s="37" t="n">
        <f aca="false">I128*G128</f>
        <v>0</v>
      </c>
    </row>
    <row r="129" customFormat="false" ht="27.75" hidden="false" customHeight="true" outlineLevel="0" collapsed="false">
      <c r="B129" s="31" t="n">
        <v>561024</v>
      </c>
      <c r="C129" s="32" t="s">
        <v>187</v>
      </c>
      <c r="D129" s="32"/>
      <c r="E129" s="47" t="n">
        <v>1</v>
      </c>
      <c r="F129" s="34" t="n">
        <v>10.64</v>
      </c>
      <c r="G129" s="35" t="n">
        <v>7.6</v>
      </c>
      <c r="H129" s="36" t="s">
        <v>14</v>
      </c>
      <c r="I129" s="32"/>
      <c r="J129" s="37" t="n">
        <f aca="false">I129*G129</f>
        <v>0</v>
      </c>
    </row>
    <row r="130" customFormat="false" ht="27.75" hidden="false" customHeight="true" outlineLevel="0" collapsed="false">
      <c r="B130" s="31" t="n">
        <v>561028</v>
      </c>
      <c r="C130" s="32" t="s">
        <v>188</v>
      </c>
      <c r="D130" s="32"/>
      <c r="E130" s="47" t="n">
        <v>1</v>
      </c>
      <c r="F130" s="34" t="n">
        <v>10.64</v>
      </c>
      <c r="G130" s="35" t="n">
        <v>7.6</v>
      </c>
      <c r="H130" s="36" t="s">
        <v>14</v>
      </c>
      <c r="I130" s="32"/>
      <c r="J130" s="37" t="n">
        <f aca="false">I130*G130</f>
        <v>0</v>
      </c>
    </row>
    <row r="131" customFormat="false" ht="27.75" hidden="false" customHeight="true" outlineLevel="0" collapsed="false">
      <c r="B131" s="31" t="n">
        <v>561029</v>
      </c>
      <c r="C131" s="32" t="s">
        <v>189</v>
      </c>
      <c r="D131" s="32"/>
      <c r="E131" s="47" t="n">
        <v>1</v>
      </c>
      <c r="F131" s="34" t="n">
        <v>10.64</v>
      </c>
      <c r="G131" s="35" t="n">
        <v>7.6</v>
      </c>
      <c r="H131" s="36" t="s">
        <v>14</v>
      </c>
      <c r="I131" s="32"/>
      <c r="J131" s="37" t="n">
        <f aca="false">I131*G131</f>
        <v>0</v>
      </c>
    </row>
    <row r="132" customFormat="false" ht="27.75" hidden="false" customHeight="true" outlineLevel="0" collapsed="false">
      <c r="B132" s="31" t="n">
        <v>561032</v>
      </c>
      <c r="C132" s="32" t="s">
        <v>190</v>
      </c>
      <c r="D132" s="32"/>
      <c r="E132" s="47" t="n">
        <v>1</v>
      </c>
      <c r="F132" s="34" t="n">
        <v>10.64</v>
      </c>
      <c r="G132" s="35" t="n">
        <v>7.6</v>
      </c>
      <c r="H132" s="36" t="s">
        <v>14</v>
      </c>
      <c r="I132" s="32"/>
      <c r="J132" s="37" t="n">
        <f aca="false">I132*G132</f>
        <v>0</v>
      </c>
    </row>
    <row r="133" customFormat="false" ht="27.75" hidden="false" customHeight="true" outlineLevel="0" collapsed="false">
      <c r="B133" s="41" t="s">
        <v>191</v>
      </c>
      <c r="C133" s="41"/>
      <c r="D133" s="41"/>
      <c r="E133" s="41"/>
      <c r="F133" s="41"/>
      <c r="G133" s="41"/>
      <c r="H133" s="41"/>
      <c r="I133" s="41"/>
      <c r="J133" s="41"/>
    </row>
    <row r="134" customFormat="false" ht="27.75" hidden="false" customHeight="true" outlineLevel="0" collapsed="false">
      <c r="B134" s="53" t="n">
        <v>355077</v>
      </c>
      <c r="C134" s="54" t="s">
        <v>192</v>
      </c>
      <c r="D134" s="54"/>
      <c r="E134" s="55" t="n">
        <v>1</v>
      </c>
      <c r="F134" s="56" t="n">
        <v>11.368</v>
      </c>
      <c r="G134" s="57" t="n">
        <v>8.12</v>
      </c>
      <c r="H134" s="58" t="s">
        <v>14</v>
      </c>
      <c r="I134" s="59"/>
      <c r="J134" s="60" t="n">
        <f aca="false">I134*G134</f>
        <v>0</v>
      </c>
    </row>
    <row r="135" customFormat="false" ht="27.75" hidden="false" customHeight="true" outlineLevel="0" collapsed="false">
      <c r="B135" s="31" t="n">
        <v>355078</v>
      </c>
      <c r="C135" s="32" t="s">
        <v>193</v>
      </c>
      <c r="D135" s="32"/>
      <c r="E135" s="47" t="n">
        <v>1</v>
      </c>
      <c r="F135" s="34" t="n">
        <v>11.368</v>
      </c>
      <c r="G135" s="35" t="n">
        <v>8.12</v>
      </c>
      <c r="H135" s="36" t="s">
        <v>14</v>
      </c>
      <c r="I135" s="32"/>
      <c r="J135" s="37" t="n">
        <f aca="false">I135*G135</f>
        <v>0</v>
      </c>
      <c r="M135" s="61"/>
    </row>
    <row r="136" customFormat="false" ht="27.75" hidden="false" customHeight="true" outlineLevel="0" collapsed="false">
      <c r="B136" s="31" t="n">
        <v>355079</v>
      </c>
      <c r="C136" s="32" t="s">
        <v>194</v>
      </c>
      <c r="D136" s="32"/>
      <c r="E136" s="47" t="n">
        <v>1</v>
      </c>
      <c r="F136" s="34" t="n">
        <v>11.368</v>
      </c>
      <c r="G136" s="35" t="n">
        <v>8.12</v>
      </c>
      <c r="H136" s="36" t="s">
        <v>14</v>
      </c>
      <c r="I136" s="32"/>
      <c r="J136" s="37" t="n">
        <f aca="false">I136*G136</f>
        <v>0</v>
      </c>
    </row>
    <row r="137" customFormat="false" ht="27.75" hidden="false" customHeight="true" outlineLevel="0" collapsed="false">
      <c r="B137" s="31" t="n">
        <v>355080</v>
      </c>
      <c r="C137" s="32" t="s">
        <v>195</v>
      </c>
      <c r="D137" s="32"/>
      <c r="E137" s="47" t="n">
        <v>1</v>
      </c>
      <c r="F137" s="34" t="n">
        <v>11.368</v>
      </c>
      <c r="G137" s="35" t="n">
        <v>8.12</v>
      </c>
      <c r="H137" s="36" t="s">
        <v>14</v>
      </c>
      <c r="I137" s="32"/>
      <c r="J137" s="37" t="n">
        <f aca="false">I137*G137</f>
        <v>0</v>
      </c>
    </row>
    <row r="138" customFormat="false" ht="27.75" hidden="false" customHeight="true" outlineLevel="0" collapsed="false">
      <c r="B138" s="31" t="n">
        <v>355091</v>
      </c>
      <c r="C138" s="32" t="s">
        <v>196</v>
      </c>
      <c r="D138" s="32"/>
      <c r="E138" s="47" t="n">
        <v>1</v>
      </c>
      <c r="F138" s="34" t="n">
        <v>11.662</v>
      </c>
      <c r="G138" s="35" t="n">
        <v>8.33</v>
      </c>
      <c r="H138" s="36" t="s">
        <v>14</v>
      </c>
      <c r="I138" s="32"/>
      <c r="J138" s="37" t="n">
        <f aca="false">I138*G138</f>
        <v>0</v>
      </c>
    </row>
    <row r="139" customFormat="false" ht="27.75" hidden="false" customHeight="true" outlineLevel="0" collapsed="false">
      <c r="B139" s="31" t="n">
        <v>355089</v>
      </c>
      <c r="C139" s="32" t="s">
        <v>197</v>
      </c>
      <c r="D139" s="32"/>
      <c r="E139" s="47" t="n">
        <v>1</v>
      </c>
      <c r="F139" s="34" t="n">
        <v>11.662</v>
      </c>
      <c r="G139" s="35" t="n">
        <v>8.33</v>
      </c>
      <c r="H139" s="36" t="s">
        <v>14</v>
      </c>
      <c r="I139" s="32"/>
      <c r="J139" s="37" t="n">
        <f aca="false">I139*G139</f>
        <v>0</v>
      </c>
    </row>
    <row r="140" customFormat="false" ht="27.75" hidden="false" customHeight="true" outlineLevel="0" collapsed="false">
      <c r="B140" s="31" t="n">
        <v>355090</v>
      </c>
      <c r="C140" s="32" t="s">
        <v>198</v>
      </c>
      <c r="D140" s="32"/>
      <c r="E140" s="47" t="n">
        <v>1</v>
      </c>
      <c r="F140" s="34" t="n">
        <v>11.662</v>
      </c>
      <c r="G140" s="35" t="n">
        <v>8.33</v>
      </c>
      <c r="H140" s="36" t="s">
        <v>14</v>
      </c>
      <c r="I140" s="32"/>
      <c r="J140" s="37" t="n">
        <f aca="false">I140*G140</f>
        <v>0</v>
      </c>
    </row>
    <row r="141" customFormat="false" ht="27.75" hidden="false" customHeight="true" outlineLevel="0" collapsed="false">
      <c r="B141" s="31" t="n">
        <v>355084</v>
      </c>
      <c r="C141" s="32" t="s">
        <v>199</v>
      </c>
      <c r="D141" s="32"/>
      <c r="E141" s="47" t="n">
        <v>1</v>
      </c>
      <c r="F141" s="34" t="n">
        <v>11.662</v>
      </c>
      <c r="G141" s="35" t="n">
        <v>8.33</v>
      </c>
      <c r="H141" s="36" t="s">
        <v>14</v>
      </c>
      <c r="I141" s="32"/>
      <c r="J141" s="37" t="n">
        <f aca="false">I141*G141</f>
        <v>0</v>
      </c>
    </row>
    <row r="142" customFormat="false" ht="27.75" hidden="false" customHeight="true" outlineLevel="0" collapsed="false">
      <c r="B142" s="31" t="n">
        <v>355081</v>
      </c>
      <c r="C142" s="32" t="s">
        <v>200</v>
      </c>
      <c r="D142" s="32"/>
      <c r="E142" s="47" t="n">
        <v>1</v>
      </c>
      <c r="F142" s="34" t="n">
        <v>11.662</v>
      </c>
      <c r="G142" s="35" t="n">
        <v>8.33</v>
      </c>
      <c r="H142" s="36" t="s">
        <v>14</v>
      </c>
      <c r="I142" s="32"/>
      <c r="J142" s="37" t="n">
        <f aca="false">I142*G142</f>
        <v>0</v>
      </c>
    </row>
    <row r="143" customFormat="false" ht="27.75" hidden="false" customHeight="true" outlineLevel="0" collapsed="false">
      <c r="B143" s="31" t="n">
        <v>355085</v>
      </c>
      <c r="C143" s="32" t="s">
        <v>201</v>
      </c>
      <c r="D143" s="32"/>
      <c r="E143" s="47" t="n">
        <v>1</v>
      </c>
      <c r="F143" s="34" t="n">
        <v>11.662</v>
      </c>
      <c r="G143" s="35" t="n">
        <v>8.33</v>
      </c>
      <c r="H143" s="36" t="s">
        <v>14</v>
      </c>
      <c r="I143" s="32"/>
      <c r="J143" s="37" t="n">
        <f aca="false">I143*G143</f>
        <v>0</v>
      </c>
    </row>
    <row r="144" customFormat="false" ht="27.75" hidden="false" customHeight="true" outlineLevel="0" collapsed="false">
      <c r="B144" s="31" t="n">
        <v>355082</v>
      </c>
      <c r="C144" s="32" t="s">
        <v>202</v>
      </c>
      <c r="D144" s="32"/>
      <c r="E144" s="47" t="n">
        <v>1</v>
      </c>
      <c r="F144" s="34" t="n">
        <v>11.662</v>
      </c>
      <c r="G144" s="35" t="n">
        <v>8.33</v>
      </c>
      <c r="H144" s="36" t="s">
        <v>14</v>
      </c>
      <c r="I144" s="32"/>
      <c r="J144" s="37" t="n">
        <f aca="false">I144*G144</f>
        <v>0</v>
      </c>
    </row>
    <row r="145" customFormat="false" ht="27.75" hidden="false" customHeight="true" outlineLevel="0" collapsed="false">
      <c r="B145" s="31" t="n">
        <v>355086</v>
      </c>
      <c r="C145" s="32" t="s">
        <v>203</v>
      </c>
      <c r="D145" s="32"/>
      <c r="E145" s="47" t="n">
        <v>1</v>
      </c>
      <c r="F145" s="34" t="n">
        <v>11.522</v>
      </c>
      <c r="G145" s="35" t="n">
        <v>8.23</v>
      </c>
      <c r="H145" s="36" t="s">
        <v>14</v>
      </c>
      <c r="I145" s="32"/>
      <c r="J145" s="37" t="n">
        <f aca="false">I145*G145</f>
        <v>0</v>
      </c>
    </row>
    <row r="146" customFormat="false" ht="27.75" hidden="false" customHeight="true" outlineLevel="0" collapsed="false">
      <c r="B146" s="31" t="n">
        <v>355083</v>
      </c>
      <c r="C146" s="32" t="s">
        <v>204</v>
      </c>
      <c r="D146" s="32"/>
      <c r="E146" s="47" t="n">
        <v>1</v>
      </c>
      <c r="F146" s="34" t="n">
        <v>11.662</v>
      </c>
      <c r="G146" s="35" t="n">
        <v>8.33</v>
      </c>
      <c r="H146" s="36" t="s">
        <v>14</v>
      </c>
      <c r="I146" s="32"/>
      <c r="J146" s="37" t="n">
        <f aca="false">I146*G146</f>
        <v>0</v>
      </c>
    </row>
    <row r="147" customFormat="false" ht="27.75" hidden="false" customHeight="true" outlineLevel="0" collapsed="false">
      <c r="B147" s="31" t="n">
        <v>355087</v>
      </c>
      <c r="C147" s="32" t="s">
        <v>205</v>
      </c>
      <c r="D147" s="32"/>
      <c r="E147" s="47" t="n">
        <v>1</v>
      </c>
      <c r="F147" s="34" t="n">
        <v>11.522</v>
      </c>
      <c r="G147" s="35" t="n">
        <v>8.23</v>
      </c>
      <c r="H147" s="36" t="s">
        <v>14</v>
      </c>
      <c r="I147" s="32"/>
      <c r="J147" s="37" t="n">
        <f aca="false">I147*G147</f>
        <v>0</v>
      </c>
    </row>
    <row r="148" customFormat="false" ht="27.75" hidden="false" customHeight="true" outlineLevel="0" collapsed="false">
      <c r="B148" s="31" t="n">
        <v>355088</v>
      </c>
      <c r="C148" s="32" t="s">
        <v>206</v>
      </c>
      <c r="D148" s="32"/>
      <c r="E148" s="47" t="n">
        <v>1</v>
      </c>
      <c r="F148" s="34" t="n">
        <v>11.522</v>
      </c>
      <c r="G148" s="35" t="n">
        <v>8.23</v>
      </c>
      <c r="H148" s="36" t="s">
        <v>14</v>
      </c>
      <c r="I148" s="32"/>
      <c r="J148" s="37" t="n">
        <f aca="false">I148*G148</f>
        <v>0</v>
      </c>
    </row>
    <row r="149" customFormat="false" ht="27.75" hidden="false" customHeight="true" outlineLevel="0" collapsed="false">
      <c r="B149" s="41" t="s">
        <v>207</v>
      </c>
      <c r="C149" s="41"/>
      <c r="D149" s="41"/>
      <c r="E149" s="41"/>
      <c r="F149" s="41"/>
      <c r="G149" s="41"/>
      <c r="H149" s="41"/>
      <c r="I149" s="41"/>
      <c r="J149" s="41"/>
    </row>
    <row r="150" customFormat="false" ht="27.75" hidden="false" customHeight="true" outlineLevel="0" collapsed="false">
      <c r="B150" s="31" t="n">
        <v>530001</v>
      </c>
      <c r="C150" s="32" t="s">
        <v>208</v>
      </c>
      <c r="D150" s="32"/>
      <c r="E150" s="47" t="n">
        <v>1</v>
      </c>
      <c r="F150" s="34" t="n">
        <v>81.39747</v>
      </c>
      <c r="G150" s="35" t="n">
        <f aca="false">55.11*1.055</f>
        <v>58.14105</v>
      </c>
      <c r="H150" s="36" t="s">
        <v>14</v>
      </c>
      <c r="I150" s="32"/>
      <c r="J150" s="37" t="n">
        <f aca="false">I150*G150</f>
        <v>0</v>
      </c>
    </row>
    <row r="151" customFormat="false" ht="27.75" hidden="false" customHeight="true" outlineLevel="0" collapsed="false">
      <c r="B151" s="31" t="n">
        <v>530120</v>
      </c>
      <c r="C151" s="32" t="s">
        <v>209</v>
      </c>
      <c r="D151" s="32"/>
      <c r="E151" s="47" t="n">
        <v>1</v>
      </c>
      <c r="F151" s="34" t="n">
        <v>19.39301</v>
      </c>
      <c r="G151" s="35" t="n">
        <f aca="false">13.13*1.055</f>
        <v>13.85215</v>
      </c>
      <c r="H151" s="36" t="s">
        <v>14</v>
      </c>
      <c r="I151" s="32"/>
      <c r="J151" s="37" t="n">
        <f aca="false">I151*G151</f>
        <v>0</v>
      </c>
    </row>
    <row r="152" customFormat="false" ht="27.75" hidden="false" customHeight="true" outlineLevel="0" collapsed="false">
      <c r="B152" s="31" t="n">
        <v>530119</v>
      </c>
      <c r="C152" s="32" t="s">
        <v>210</v>
      </c>
      <c r="D152" s="32"/>
      <c r="E152" s="47" t="n">
        <v>1</v>
      </c>
      <c r="F152" s="34" t="n">
        <v>22.8935</v>
      </c>
      <c r="G152" s="35" t="n">
        <f aca="false">15.5*1.055</f>
        <v>16.3525</v>
      </c>
      <c r="H152" s="36" t="s">
        <v>14</v>
      </c>
      <c r="I152" s="32"/>
      <c r="J152" s="37" t="n">
        <f aca="false">I152*G152</f>
        <v>0</v>
      </c>
    </row>
    <row r="153" customFormat="false" ht="27.75" hidden="false" customHeight="true" outlineLevel="0" collapsed="false">
      <c r="B153" s="41" t="s">
        <v>211</v>
      </c>
      <c r="C153" s="41"/>
      <c r="D153" s="41"/>
      <c r="E153" s="41"/>
      <c r="F153" s="41"/>
      <c r="G153" s="41"/>
      <c r="H153" s="41"/>
      <c r="I153" s="41"/>
      <c r="J153" s="41"/>
    </row>
    <row r="154" customFormat="false" ht="27.75" hidden="false" customHeight="true" outlineLevel="0" collapsed="false">
      <c r="B154" s="31" t="s">
        <v>212</v>
      </c>
      <c r="C154" s="32" t="s">
        <v>213</v>
      </c>
      <c r="D154" s="32"/>
      <c r="E154" s="33" t="n">
        <v>1</v>
      </c>
      <c r="F154" s="34" t="n">
        <v>6.6332</v>
      </c>
      <c r="G154" s="35" t="n">
        <v>5.77</v>
      </c>
      <c r="H154" s="62" t="s">
        <v>214</v>
      </c>
      <c r="I154" s="63"/>
      <c r="J154" s="64" t="n">
        <f aca="false">I154*G154</f>
        <v>0</v>
      </c>
    </row>
    <row r="155" customFormat="false" ht="27.75" hidden="false" customHeight="true" outlineLevel="0" collapsed="false">
      <c r="B155" s="31" t="s">
        <v>215</v>
      </c>
      <c r="C155" s="32" t="s">
        <v>216</v>
      </c>
      <c r="D155" s="32"/>
      <c r="E155" s="33" t="n">
        <v>1</v>
      </c>
      <c r="F155" s="34" t="n">
        <v>6.6332</v>
      </c>
      <c r="G155" s="35" t="n">
        <v>5.77</v>
      </c>
      <c r="H155" s="62" t="s">
        <v>214</v>
      </c>
      <c r="I155" s="63"/>
      <c r="J155" s="64" t="n">
        <f aca="false">I155*G155</f>
        <v>0</v>
      </c>
    </row>
    <row r="156" customFormat="false" ht="27.75" hidden="false" customHeight="true" outlineLevel="0" collapsed="false">
      <c r="B156" s="31" t="s">
        <v>217</v>
      </c>
      <c r="C156" s="32" t="s">
        <v>218</v>
      </c>
      <c r="D156" s="32"/>
      <c r="E156" s="33" t="n">
        <v>1</v>
      </c>
      <c r="F156" s="34" t="n">
        <v>7.22545</v>
      </c>
      <c r="G156" s="35" t="n">
        <v>6.28</v>
      </c>
      <c r="H156" s="62" t="s">
        <v>214</v>
      </c>
      <c r="I156" s="63"/>
      <c r="J156" s="64" t="n">
        <f aca="false">I156*G156</f>
        <v>0</v>
      </c>
    </row>
    <row r="157" customFormat="false" ht="27.75" hidden="false" customHeight="true" outlineLevel="0" collapsed="false">
      <c r="B157" s="31" t="s">
        <v>219</v>
      </c>
      <c r="C157" s="32" t="s">
        <v>220</v>
      </c>
      <c r="D157" s="32"/>
      <c r="E157" s="33" t="n">
        <v>1</v>
      </c>
      <c r="F157" s="34" t="n">
        <v>6.6332</v>
      </c>
      <c r="G157" s="35" t="n">
        <v>5.77</v>
      </c>
      <c r="H157" s="62" t="s">
        <v>214</v>
      </c>
      <c r="I157" s="63"/>
      <c r="J157" s="64" t="n">
        <f aca="false">I157*G157</f>
        <v>0</v>
      </c>
    </row>
    <row r="158" customFormat="false" ht="27.75" hidden="false" customHeight="true" outlineLevel="0" collapsed="false">
      <c r="B158" s="31" t="s">
        <v>221</v>
      </c>
      <c r="C158" s="32" t="s">
        <v>222</v>
      </c>
      <c r="D158" s="32"/>
      <c r="E158" s="33" t="n">
        <v>1</v>
      </c>
      <c r="F158" s="34" t="n">
        <v>7.22545</v>
      </c>
      <c r="G158" s="35" t="n">
        <v>6.28</v>
      </c>
      <c r="H158" s="62" t="s">
        <v>214</v>
      </c>
      <c r="I158" s="63"/>
      <c r="J158" s="64" t="n">
        <f aca="false">I158*G158</f>
        <v>0</v>
      </c>
    </row>
    <row r="159" customFormat="false" ht="27.75" hidden="false" customHeight="true" outlineLevel="0" collapsed="false">
      <c r="B159" s="31" t="s">
        <v>223</v>
      </c>
      <c r="C159" s="32" t="s">
        <v>224</v>
      </c>
      <c r="D159" s="32"/>
      <c r="E159" s="33" t="n">
        <v>1</v>
      </c>
      <c r="F159" s="34" t="n">
        <v>7.22545</v>
      </c>
      <c r="G159" s="35" t="n">
        <v>6.28</v>
      </c>
      <c r="H159" s="62" t="s">
        <v>214</v>
      </c>
      <c r="I159" s="63"/>
      <c r="J159" s="64" t="n">
        <f aca="false">I159*G159</f>
        <v>0</v>
      </c>
    </row>
    <row r="160" customFormat="false" ht="27.75" hidden="false" customHeight="true" outlineLevel="0" collapsed="false">
      <c r="B160" s="31" t="s">
        <v>225</v>
      </c>
      <c r="C160" s="32" t="s">
        <v>226</v>
      </c>
      <c r="D160" s="32"/>
      <c r="E160" s="33" t="n">
        <v>1</v>
      </c>
      <c r="F160" s="34" t="n">
        <v>28.4625</v>
      </c>
      <c r="G160" s="35" t="n">
        <v>24.75</v>
      </c>
      <c r="H160" s="62" t="s">
        <v>214</v>
      </c>
      <c r="I160" s="63"/>
      <c r="J160" s="64" t="n">
        <f aca="false">I160*G160</f>
        <v>0</v>
      </c>
    </row>
    <row r="161" customFormat="false" ht="27.75" hidden="false" customHeight="true" outlineLevel="0" collapsed="false">
      <c r="B161" s="31" t="s">
        <v>227</v>
      </c>
      <c r="C161" s="32" t="s">
        <v>228</v>
      </c>
      <c r="D161" s="32"/>
      <c r="E161" s="33" t="n">
        <v>1</v>
      </c>
      <c r="F161" s="34" t="n">
        <v>29.6125</v>
      </c>
      <c r="G161" s="35" t="n">
        <v>25.75</v>
      </c>
      <c r="H161" s="62" t="s">
        <v>214</v>
      </c>
      <c r="I161" s="63"/>
      <c r="J161" s="64" t="n">
        <f aca="false">I161*G161</f>
        <v>0</v>
      </c>
    </row>
    <row r="162" customFormat="false" ht="27.75" hidden="false" customHeight="true" outlineLevel="0" collapsed="false">
      <c r="B162" s="31" t="s">
        <v>229</v>
      </c>
      <c r="C162" s="32" t="s">
        <v>230</v>
      </c>
      <c r="D162" s="32"/>
      <c r="E162" s="33" t="n">
        <v>1</v>
      </c>
      <c r="F162" s="34" t="n">
        <v>28.4625</v>
      </c>
      <c r="G162" s="35" t="n">
        <v>24.75</v>
      </c>
      <c r="H162" s="62" t="s">
        <v>214</v>
      </c>
      <c r="I162" s="63"/>
      <c r="J162" s="64" t="n">
        <f aca="false">I162*G162</f>
        <v>0</v>
      </c>
    </row>
    <row r="163" customFormat="false" ht="27.75" hidden="false" customHeight="true" outlineLevel="0" collapsed="false">
      <c r="B163" s="31" t="s">
        <v>231</v>
      </c>
      <c r="C163" s="32" t="s">
        <v>232</v>
      </c>
      <c r="D163" s="32"/>
      <c r="E163" s="33" t="n">
        <v>1</v>
      </c>
      <c r="F163" s="34" t="n">
        <v>28.4625</v>
      </c>
      <c r="G163" s="35" t="n">
        <v>24.75</v>
      </c>
      <c r="H163" s="62" t="s">
        <v>214</v>
      </c>
      <c r="I163" s="63"/>
      <c r="J163" s="64" t="n">
        <f aca="false">I163*G163</f>
        <v>0</v>
      </c>
    </row>
    <row r="164" customFormat="false" ht="27.75" hidden="false" customHeight="true" outlineLevel="0" collapsed="false">
      <c r="B164" s="31" t="s">
        <v>233</v>
      </c>
      <c r="C164" s="32" t="s">
        <v>234</v>
      </c>
      <c r="D164" s="32"/>
      <c r="E164" s="33" t="n">
        <v>1</v>
      </c>
      <c r="F164" s="34" t="n">
        <v>29.6125</v>
      </c>
      <c r="G164" s="35" t="n">
        <v>25.75</v>
      </c>
      <c r="H164" s="62" t="s">
        <v>214</v>
      </c>
      <c r="I164" s="63"/>
      <c r="J164" s="64" t="n">
        <f aca="false">I164*G164</f>
        <v>0</v>
      </c>
    </row>
    <row r="165" customFormat="false" ht="27.75" hidden="false" customHeight="true" outlineLevel="0" collapsed="false">
      <c r="B165" s="31" t="s">
        <v>235</v>
      </c>
      <c r="C165" s="32" t="s">
        <v>236</v>
      </c>
      <c r="D165" s="32"/>
      <c r="E165" s="33" t="n">
        <v>1</v>
      </c>
      <c r="F165" s="34" t="n">
        <v>29.6125</v>
      </c>
      <c r="G165" s="35" t="n">
        <v>25.75</v>
      </c>
      <c r="H165" s="62" t="s">
        <v>214</v>
      </c>
      <c r="I165" s="63"/>
      <c r="J165" s="64" t="n">
        <f aca="false">I165*G165</f>
        <v>0</v>
      </c>
    </row>
    <row r="166" customFormat="false" ht="27.75" hidden="false" customHeight="true" outlineLevel="0" collapsed="false">
      <c r="B166" s="31" t="s">
        <v>237</v>
      </c>
      <c r="C166" s="32" t="s">
        <v>238</v>
      </c>
      <c r="D166" s="32"/>
      <c r="E166" s="33" t="n">
        <v>1</v>
      </c>
      <c r="F166" s="34" t="n">
        <v>29.6125</v>
      </c>
      <c r="G166" s="35" t="n">
        <v>25.75</v>
      </c>
      <c r="H166" s="62" t="s">
        <v>214</v>
      </c>
      <c r="I166" s="63"/>
      <c r="J166" s="64" t="n">
        <f aca="false">I166*G166</f>
        <v>0</v>
      </c>
    </row>
    <row r="167" customFormat="false" ht="27.75" hidden="false" customHeight="true" outlineLevel="0" collapsed="false">
      <c r="B167" s="31" t="s">
        <v>239</v>
      </c>
      <c r="C167" s="32" t="s">
        <v>240</v>
      </c>
      <c r="D167" s="32"/>
      <c r="E167" s="33" t="n">
        <v>1</v>
      </c>
      <c r="F167" s="34" t="n">
        <v>14.214</v>
      </c>
      <c r="G167" s="35" t="n">
        <v>12.5</v>
      </c>
      <c r="H167" s="62" t="s">
        <v>214</v>
      </c>
      <c r="I167" s="63"/>
      <c r="J167" s="64" t="n">
        <f aca="false">I167*G167</f>
        <v>0</v>
      </c>
    </row>
    <row r="168" customFormat="false" ht="27.75" hidden="false" customHeight="true" outlineLevel="0" collapsed="false">
      <c r="B168" s="31" t="s">
        <v>241</v>
      </c>
      <c r="C168" s="32" t="s">
        <v>242</v>
      </c>
      <c r="D168" s="32"/>
      <c r="E168" s="33" t="n">
        <v>1</v>
      </c>
      <c r="F168" s="34" t="n">
        <v>14.214</v>
      </c>
      <c r="G168" s="35" t="n">
        <v>12.5</v>
      </c>
      <c r="H168" s="62" t="s">
        <v>214</v>
      </c>
      <c r="I168" s="63"/>
      <c r="J168" s="64" t="n">
        <f aca="false">I168*G168</f>
        <v>0</v>
      </c>
    </row>
    <row r="169" customFormat="false" ht="27.75" hidden="false" customHeight="true" outlineLevel="0" collapsed="false">
      <c r="B169" s="31" t="s">
        <v>243</v>
      </c>
      <c r="C169" s="32" t="s">
        <v>244</v>
      </c>
      <c r="D169" s="32"/>
      <c r="E169" s="33" t="n">
        <v>1</v>
      </c>
      <c r="F169" s="34" t="n">
        <v>14.214</v>
      </c>
      <c r="G169" s="35" t="n">
        <v>12.5</v>
      </c>
      <c r="H169" s="62" t="s">
        <v>214</v>
      </c>
      <c r="I169" s="63"/>
      <c r="J169" s="64" t="n">
        <f aca="false">I169*G169</f>
        <v>0</v>
      </c>
    </row>
    <row r="170" customFormat="false" ht="27.75" hidden="false" customHeight="true" outlineLevel="0" collapsed="false">
      <c r="B170" s="31" t="n">
        <v>570215</v>
      </c>
      <c r="C170" s="32" t="s">
        <v>245</v>
      </c>
      <c r="D170" s="32"/>
      <c r="E170" s="33" t="n">
        <v>1</v>
      </c>
      <c r="F170" s="34" t="n">
        <v>14.375</v>
      </c>
      <c r="G170" s="35" t="n">
        <v>12.5</v>
      </c>
      <c r="H170" s="62" t="s">
        <v>214</v>
      </c>
      <c r="I170" s="63"/>
      <c r="J170" s="64" t="n">
        <f aca="false">I170*G170</f>
        <v>0</v>
      </c>
    </row>
    <row r="171" customFormat="false" ht="27.75" hidden="false" customHeight="true" outlineLevel="0" collapsed="false">
      <c r="B171" s="41" t="s">
        <v>246</v>
      </c>
      <c r="C171" s="41"/>
      <c r="D171" s="41"/>
      <c r="E171" s="41"/>
      <c r="F171" s="41"/>
      <c r="G171" s="41"/>
      <c r="H171" s="41"/>
      <c r="I171" s="41"/>
      <c r="J171" s="41"/>
    </row>
    <row r="172" customFormat="false" ht="27.75" hidden="false" customHeight="true" outlineLevel="0" collapsed="false">
      <c r="B172" s="31"/>
      <c r="C172" s="32" t="s">
        <v>247</v>
      </c>
      <c r="D172" s="32"/>
      <c r="E172" s="33" t="n">
        <v>1</v>
      </c>
      <c r="F172" s="34"/>
      <c r="G172" s="35" t="n">
        <v>156</v>
      </c>
      <c r="H172" s="62" t="s">
        <v>214</v>
      </c>
      <c r="I172" s="63"/>
      <c r="J172" s="64" t="n">
        <f aca="false">I172*G172</f>
        <v>0</v>
      </c>
    </row>
    <row r="173" customFormat="false" ht="27.75" hidden="false" customHeight="true" outlineLevel="0" collapsed="false">
      <c r="B173" s="31"/>
      <c r="C173" s="32" t="s">
        <v>248</v>
      </c>
      <c r="D173" s="32"/>
      <c r="E173" s="33" t="n">
        <v>1</v>
      </c>
      <c r="F173" s="34"/>
      <c r="G173" s="35" t="n">
        <v>288</v>
      </c>
      <c r="H173" s="62" t="s">
        <v>214</v>
      </c>
      <c r="I173" s="63"/>
      <c r="J173" s="64" t="n">
        <f aca="false">I173*G173</f>
        <v>0</v>
      </c>
    </row>
    <row r="174" customFormat="false" ht="27.75" hidden="false" customHeight="true" outlineLevel="0" collapsed="false">
      <c r="B174" s="31"/>
      <c r="C174" s="32" t="s">
        <v>249</v>
      </c>
      <c r="D174" s="32"/>
      <c r="E174" s="33" t="n">
        <v>1</v>
      </c>
      <c r="F174" s="34"/>
      <c r="G174" s="35" t="n">
        <v>730</v>
      </c>
      <c r="H174" s="62" t="s">
        <v>214</v>
      </c>
      <c r="I174" s="63"/>
      <c r="J174" s="64" t="n">
        <f aca="false">I174*G174</f>
        <v>0</v>
      </c>
    </row>
    <row r="175" customFormat="false" ht="27.75" hidden="false" customHeight="true" outlineLevel="0" collapsed="false">
      <c r="B175" s="31"/>
      <c r="C175" s="32" t="s">
        <v>250</v>
      </c>
      <c r="D175" s="32"/>
      <c r="E175" s="33" t="n">
        <v>1</v>
      </c>
      <c r="F175" s="34"/>
      <c r="G175" s="35" t="n">
        <v>390</v>
      </c>
      <c r="H175" s="62"/>
      <c r="I175" s="63"/>
      <c r="J175" s="64" t="n">
        <f aca="false">I175*G175</f>
        <v>0</v>
      </c>
    </row>
    <row r="176" customFormat="false" ht="27.75" hidden="false" customHeight="true" outlineLevel="0" collapsed="false">
      <c r="B176" s="31"/>
      <c r="C176" s="32" t="s">
        <v>251</v>
      </c>
      <c r="D176" s="32"/>
      <c r="E176" s="33" t="n">
        <v>1</v>
      </c>
      <c r="F176" s="34"/>
      <c r="G176" s="35" t="n">
        <v>118</v>
      </c>
      <c r="H176" s="62" t="s">
        <v>214</v>
      </c>
      <c r="I176" s="63"/>
      <c r="J176" s="64" t="n">
        <f aca="false">I176*G176</f>
        <v>0</v>
      </c>
    </row>
    <row r="179" s="65" customFormat="true" ht="13.8" hidden="false" customHeight="false" outlineLevel="0" collapsed="false">
      <c r="B179" s="66"/>
      <c r="E179" s="67"/>
      <c r="F179" s="68"/>
      <c r="G179" s="69" t="s">
        <v>10</v>
      </c>
      <c r="H179" s="70"/>
      <c r="I179" s="71"/>
      <c r="J179" s="72" t="n">
        <f aca="false">SUM(J12:J176)</f>
        <v>0</v>
      </c>
    </row>
    <row r="181" customFormat="false" ht="12.75" hidden="false" customHeight="false" outlineLevel="0" collapsed="false">
      <c r="B181" s="73" t="s">
        <v>252</v>
      </c>
      <c r="C181" s="74"/>
      <c r="D181" s="74"/>
      <c r="E181" s="75"/>
      <c r="F181" s="76"/>
      <c r="G181" s="77"/>
      <c r="H181" s="74"/>
      <c r="I181" s="74"/>
      <c r="J181" s="78"/>
    </row>
    <row r="182" customFormat="false" ht="12.75" hidden="false" customHeight="false" outlineLevel="0" collapsed="false">
      <c r="B182" s="79" t="s">
        <v>253</v>
      </c>
      <c r="C182" s="80"/>
      <c r="D182" s="80"/>
      <c r="E182" s="81"/>
      <c r="F182" s="82"/>
      <c r="G182" s="83"/>
      <c r="H182" s="80"/>
      <c r="I182" s="80"/>
      <c r="J182" s="84"/>
    </row>
  </sheetData>
  <mergeCells count="17">
    <mergeCell ref="D8:E8"/>
    <mergeCell ref="H8:I8"/>
    <mergeCell ref="B11:J11"/>
    <mergeCell ref="B26:J26"/>
    <mergeCell ref="B48:J48"/>
    <mergeCell ref="B56:J56"/>
    <mergeCell ref="B61:J61"/>
    <mergeCell ref="B69:J69"/>
    <mergeCell ref="B74:J74"/>
    <mergeCell ref="B78:J78"/>
    <mergeCell ref="B81:J81"/>
    <mergeCell ref="B92:J92"/>
    <mergeCell ref="B118:J118"/>
    <mergeCell ref="B133:J133"/>
    <mergeCell ref="B149:J149"/>
    <mergeCell ref="B153:J153"/>
    <mergeCell ref="B171:J17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47" man="true" max="16383" min="0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2024-12-13T08:39:49Z</dcterms:created>
  <dc:creator>Edouard COZIGOU</dc:creator>
  <dc:description/>
  <dc:language>fr-FR</dc:language>
  <cp:lastModifiedBy/>
  <cp:lastPrinted>2026-10-14T14:16:18Z</cp:lastPrinted>
  <dcterms:modified xsi:type="dcterms:W3CDTF">2026-10-14T14:16:45Z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